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<sst xmlns="http://schemas.openxmlformats.org/spreadsheetml/2006/main" count="455" uniqueCount="397">
  <si>
    <t>DANH SÁCH DOANH NGHIỆP HUYỆN BÙ GIA MẬP (Tổng hợp đến 31/12/2015)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</si>
  <si>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</si>
  <si>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</si>
  <si>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</si>
  <si>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</si>
  <si>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</si>
  <si>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</si>
  <si>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</si>
  <si>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</si>
  <si>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DNTN Ngọc Sâm</t>
  </si>
  <si>
    <t>Xã Đăk Ơ, H. BGM</t>
  </si>
  <si>
    <t>23/06/1993</t>
  </si>
  <si>
    <t>DNTN Hồng Phát</t>
  </si>
  <si>
    <t>xã Bình Thắng, huyện Bù Gia Mập</t>
  </si>
  <si>
    <t>19/12/1997</t>
  </si>
  <si>
    <t>DNTN trạm xăng dầu Tân Thủy</t>
  </si>
  <si>
    <t>thôn 4, xã Đa Kia, huyện Bù Gia Mập</t>
  </si>
  <si>
    <t>17/08/1999</t>
  </si>
  <si>
    <t>DNTN trạm xăng dầu Huỳnh Liên</t>
  </si>
  <si>
    <t>thôn Đak Lim, xã đăk Ơ, huyện Bù Gia Mập</t>
  </si>
  <si>
    <t>18/11/1999</t>
  </si>
  <si>
    <t>DNTN trạm kinh doanh xăng dầu Xuân Quang</t>
  </si>
  <si>
    <t>Thôn Phước Quả, xã Phước Tín, H. Phước Long</t>
  </si>
  <si>
    <t>14/08/2000</t>
  </si>
  <si>
    <t>DNTN trạm xăng dầu Mỹ Hoa</t>
  </si>
  <si>
    <t>Đường 760, Thôn Phước Sơn, Xã Đức Hạnh, H.BGM</t>
  </si>
  <si>
    <t>28/04/2000</t>
  </si>
  <si>
    <t>DNTN tiệm vàng Công Hậu</t>
  </si>
  <si>
    <t>đội 1, thôn Bình Tân, xã Phước Minh, huyện Bù Gia Mập</t>
  </si>
  <si>
    <t>17/10/2000</t>
  </si>
  <si>
    <t>DNTN trạm xăng dầu Nguyễn Ánh</t>
  </si>
  <si>
    <t>Thôn 2, Xã Phú Văn, H. Bù Gia Mập, Bình Phước</t>
  </si>
  <si>
    <t>13/11/2000</t>
  </si>
  <si>
    <t>DNTN Hải Sơn</t>
  </si>
  <si>
    <t>Đội 2, thôn Bình Đức, xã Đức Hạnh, H. Bù Gia Mập</t>
  </si>
  <si>
    <t>DNTN Xăng dầu Phương Lan</t>
  </si>
  <si>
    <t>Thôn Sơn Trung, xã Đức Hạnh, H. Bù Gia Mập, Bình Phước</t>
  </si>
  <si>
    <t xml:space="preserve">DNTN Minh Phúc </t>
  </si>
  <si>
    <t>thôn Bù Xia, xã Đăk Ơ, huyện Bù Gia Mập</t>
  </si>
  <si>
    <t>DNTN trạm xăng dầu Vĩnh Tiến</t>
  </si>
  <si>
    <t>Thôn 2, Xã Đa Kia, huyện Bù Gia Mập</t>
  </si>
  <si>
    <t>18/02/2003</t>
  </si>
  <si>
    <t>DNTN Ngọc Quý</t>
  </si>
  <si>
    <t>thôn 2B, xã Bình Thắng, huyện Bù Gia Mập</t>
  </si>
  <si>
    <t>30/12/2003</t>
  </si>
  <si>
    <t>DNTN tiệm vàng Đức Dương</t>
  </si>
  <si>
    <t>26/10/2004</t>
  </si>
  <si>
    <t>DNTN Bá Sơn</t>
  </si>
  <si>
    <t>Thôn Bàu Đĩa, xã Phước Tân, H. Bù Gia Mập</t>
  </si>
  <si>
    <t>DNTN Trọng Tưởng</t>
  </si>
  <si>
    <t>Thôn Tân Lập, xã Phú Nghĩa, H. Bù Gia Mập</t>
  </si>
  <si>
    <t>14/11/2005</t>
  </si>
  <si>
    <t>DNTN Trúc Linh</t>
  </si>
  <si>
    <t>Thôn Bình Tân, xã Phước Minh, huyện Bù Gia Mập</t>
  </si>
  <si>
    <t>DNTN TXD Hoàng Duyên (Được đổi tên ngày 04/12/2015 từ DNTN TXD Phạm Văn Chu)</t>
  </si>
  <si>
    <t>Thôn Bù La, Xã BGM, huyện Bù Gia Mập, Bình Phước</t>
  </si>
  <si>
    <t>DNTN TM Việt Thắng</t>
  </si>
  <si>
    <t>thôn Đăk Lim, xã Đăk Ơ, huyện Bù Gia Mập</t>
  </si>
  <si>
    <t>DNTN Đức Tín</t>
  </si>
  <si>
    <t>thôn Thác Dài, xã Phú Văn, huyện Bù Gia Mập</t>
  </si>
  <si>
    <t>22/05/2007</t>
  </si>
  <si>
    <t>DNTN Bản Tú</t>
  </si>
  <si>
    <t>Thôn 6B, xã Bình Thắng, huyện Bù Gia Mập</t>
  </si>
  <si>
    <t>29/02/2008</t>
  </si>
  <si>
    <t xml:space="preserve">DNTN xăng dầu Thanh Thương </t>
  </si>
  <si>
    <t>Xã Phú Nghĩa, H. Bù Gia Mập</t>
  </si>
  <si>
    <t>29/05/2009</t>
  </si>
  <si>
    <t>DNTN Ngọc Lễ</t>
  </si>
  <si>
    <t>Thôn 1, xã Phú Văn, huyện Bù Gia Mập</t>
  </si>
  <si>
    <t>24/11/2009</t>
  </si>
  <si>
    <t>DNTN Loan Biên</t>
  </si>
  <si>
    <t>DNTN Triệu Vân</t>
  </si>
  <si>
    <t>Thôn Đăk Lim, xã Đăk Ơ, BGM</t>
  </si>
  <si>
    <t>DNTN xăng dầu Nhơn Mẫn</t>
  </si>
  <si>
    <t>Tổ 6, Thôn Cây Da, xã Phú Văn, BGM</t>
  </si>
  <si>
    <t>DNTN tiệm vàng Kim Phát Bảng</t>
  </si>
  <si>
    <t>Đội 2, Thôn Đăk Lim, Xã Đăk Ơ, H. BGM</t>
  </si>
  <si>
    <t>16/10/2014</t>
  </si>
  <si>
    <t>DNTN Chuân Mây</t>
  </si>
  <si>
    <t>ĐT.745, Thôn Bàu Đĩa, xã Phước Tân, BGM</t>
  </si>
  <si>
    <t>DNTN vàng bạc đá quý Kim Châu</t>
  </si>
  <si>
    <t>Đội 2, Thôn 4, xã Đa Kia, Bù Gia Mập</t>
  </si>
  <si>
    <t>DNTN vàng đá quý Kim Ngọc</t>
  </si>
  <si>
    <t>Đội 8, Thôn 2, xã Đa Kia, Bù Gia Mập</t>
  </si>
  <si>
    <t>DNTN vàng bạc Thiện Nhân</t>
  </si>
  <si>
    <t>27/07/2015</t>
  </si>
  <si>
    <t>DNTN Huỳnh Tấn Nam</t>
  </si>
  <si>
    <t>Tổ 1, Thôn 1, xã Long Bình, BGM</t>
  </si>
  <si>
    <t>20/07/2015</t>
  </si>
  <si>
    <t>CÔNG TY TNHH 1TV</t>
  </si>
  <si>
    <t>Công ty TNHH SX-TM-DV Hoàng Mai</t>
  </si>
  <si>
    <t>ĐT.741, thôn 9, xã đăk Ơ, huyện Bù Gia Mập</t>
  </si>
  <si>
    <t>17/05/2007</t>
  </si>
  <si>
    <t>Công ty TNHH MTV TM-DV Trịnh Hùng</t>
  </si>
  <si>
    <t>thôn Đăk Lim, xã đăk Ơ, huyện Bù Gia Mập</t>
  </si>
  <si>
    <t>21/04/2009</t>
  </si>
  <si>
    <t>Công ty TNHH MTV Thiên Long</t>
  </si>
  <si>
    <t>Thôn Đăk Á, Xã BGM, huyện Bù Gia Mập</t>
  </si>
  <si>
    <t>Công ty TNHH MTV TM và SX Thành Công</t>
  </si>
  <si>
    <t>Thôn Đăk Lim, xã đăk Ơ, huyện Bù Gia Mập</t>
  </si>
  <si>
    <t>Công ty TNHH MTV Đông Anh</t>
  </si>
  <si>
    <t>thôn Đa Lim, xã Đăk Ơ, huyện Bù Gia Mập</t>
  </si>
  <si>
    <t>Công ty TNHH MTV Đại Hòa Phát</t>
  </si>
  <si>
    <t>18/11/2009</t>
  </si>
  <si>
    <t>Công ty TNHH MTV Thành Vân</t>
  </si>
  <si>
    <t>Công ty TNHH MTV Thanh Thùy</t>
  </si>
  <si>
    <t>thôn Bù La, xã bù Gia mập, huyện Bù Gia Mập</t>
  </si>
  <si>
    <t>Cty TNHH MTV BOES</t>
  </si>
  <si>
    <t>Ngã Tư Quốc Tế, xã Phú Văn, huyện Bù Gia Mập</t>
  </si>
  <si>
    <t>02/02/2010</t>
  </si>
  <si>
    <t>Cty TNHH MTV SX DV TM Tiến Thành</t>
  </si>
  <si>
    <t>Thôn 7, xã Đăk Ơ, huyện Bù Gia Mập</t>
  </si>
  <si>
    <t>15/6/2010</t>
  </si>
  <si>
    <t>Cty TNHH MTV kinh doanh xăng dầu Phát Đạt</t>
  </si>
  <si>
    <t>Thôn Bù Gia Phúc, xã Phú Nghĩa, H. Bù Gia Mập</t>
  </si>
  <si>
    <t>19/10/2010</t>
  </si>
  <si>
    <t>Cty TNHH MTV TM và DV Đình Hùng</t>
  </si>
  <si>
    <t>Thôn 2, xã Đa kia, huyện Bù Gia Mập</t>
  </si>
  <si>
    <t>Cty TNHH MTV TMDV Tuấn Nhung</t>
  </si>
  <si>
    <t>Thôn Khắc Khoan, xã Phú Nghĩa, BGM</t>
  </si>
  <si>
    <t>Cty TNHH MTV TM Long Hải</t>
  </si>
  <si>
    <t>Thôn Khắc Khoan, xã Phú Nghĩa, huyện BGM</t>
  </si>
  <si>
    <t>Cty TNHH MTV Bách Hỷ</t>
  </si>
  <si>
    <t>Thôn Sơn Trung, xã Đức Hạnh, BGM</t>
  </si>
  <si>
    <t>Cty TNHH MTV SXTMDV Tân Tiến</t>
  </si>
  <si>
    <t>Thôn Tân Lập, xã Phú Nghĩa, BGM</t>
  </si>
  <si>
    <t>Cty TNHH MTV Thái Thanh Hà</t>
  </si>
  <si>
    <t>Thôn 1, xã Phú Văn, BGM</t>
  </si>
  <si>
    <t>Cty TNHH MTV Trúc Chi</t>
  </si>
  <si>
    <t>Cty TNHH MTV SXTM DV Minh Tuấn</t>
  </si>
  <si>
    <t>97 Thôn Phú Nguyên, xã Phú Nghĩa, BGM</t>
  </si>
  <si>
    <t>Cty TNHH MTV TMDV Trường Thịnh</t>
  </si>
  <si>
    <t>Thôn Bình Đức 1, xã Đức Hạnh, H.Bù Gia Mập</t>
  </si>
  <si>
    <t>17/9/2012</t>
  </si>
  <si>
    <t>Cty TNHH MTV Đại Hoàng Phát</t>
  </si>
  <si>
    <t>Thôn Đăk Lim, xã Đăk Ơ, H. Bù Gia Mập</t>
  </si>
  <si>
    <t>29/03/2013</t>
  </si>
  <si>
    <t>Cty TNHH MTV DV TM Hưng Thương</t>
  </si>
  <si>
    <t>Thôn Đăk Liêm, xã Đăk Ơ, H. Bù Gia Mập</t>
  </si>
  <si>
    <t>Cty TNHH MTV Hoài Thi</t>
  </si>
  <si>
    <t>Thôn Đăk Kim, xã Đăk Ơ, H. Bù Gia Mập</t>
  </si>
  <si>
    <t>Cty TNHH MTV Xuân Mai Bình Phước</t>
  </si>
  <si>
    <t>Thôn Sơn Trung, xã Đức Hạnh, H. Bù Gia Mập</t>
  </si>
  <si>
    <t>16/05/2013</t>
  </si>
  <si>
    <t>Cty TNHH MTV SX TM Bảo Vân</t>
  </si>
  <si>
    <t>Thôn Khắc Khoan, xã Phú Nghĩa, H. Bù Gia Mập</t>
  </si>
  <si>
    <t>Cty TNHH MTV Ba Huân Phú Văn</t>
  </si>
  <si>
    <t>Thôn 3, xã Phú Văn, H. Bù Gia Mập</t>
  </si>
  <si>
    <t>14/10/2013</t>
  </si>
  <si>
    <t>Cty TNHH MTV SX TM XNK Đại Hoàng Kim</t>
  </si>
  <si>
    <t>Thôn Hai Căn, Xã Phú Nghĩa, H. BGM</t>
  </si>
  <si>
    <t>13/02/2014</t>
  </si>
  <si>
    <t>Cty TNHH MTV TM DV Vĩnh Thanh</t>
  </si>
  <si>
    <t>Số 81, Thôn 4, Xã Bình Thắng, H. BGM</t>
  </si>
  <si>
    <t>21/10/2014</t>
  </si>
  <si>
    <t>Cty TNHH MTV TM DV SX Thành Đạt</t>
  </si>
  <si>
    <t>Cty TNHH MTV SXTM Nguyễn Hạnh</t>
  </si>
  <si>
    <t>Thôn 2, xã Phú Văn , BGM</t>
  </si>
  <si>
    <t>Cty TNHH MTV TM Mai Huy</t>
  </si>
  <si>
    <t>Ấp 4, xã Bù KHơn, xã Đăk Ơ, BGM</t>
  </si>
  <si>
    <t>28/01/2015</t>
  </si>
  <si>
    <t>Cty TNHH MTV xăng dầu Tân Mỹ Hoa</t>
  </si>
  <si>
    <t>Thôn Phước Sơn, Xã đức Hạnh, BGM</t>
  </si>
  <si>
    <t>Cty TNHH MTV SXTMDV Thanh Thảo</t>
  </si>
  <si>
    <t>Đội 7, Thôn 3, xã Đăk Ơ, BGM</t>
  </si>
  <si>
    <t>Cty TNHH MTV SX Thành Tiến</t>
  </si>
  <si>
    <t>Thôn Bù Xia, xã Đăk Ơ, BGM</t>
  </si>
  <si>
    <t>Cty TNHH MTV TM Tiến Lực</t>
  </si>
  <si>
    <t>ĐT.741, Thôn Đức Lập, xã Phú Nghĩa, BGM</t>
  </si>
  <si>
    <t>25/02/2015</t>
  </si>
  <si>
    <t>Cty TNHH MTV XNK Danh Nghĩa</t>
  </si>
  <si>
    <t>Thôn Phước Sơn, xã Đức Hạnh, BGM</t>
  </si>
  <si>
    <t>27/03/2015</t>
  </si>
  <si>
    <t>Cty TNHH MTV SX XK Đại Thành</t>
  </si>
  <si>
    <t>Thôn Bình Đức, xã Đức Hạnh, BGM</t>
  </si>
  <si>
    <t>Cty TNHH MTV DVTM Thương Hoài</t>
  </si>
  <si>
    <t>đội 3, Thôn Đăk Lim, xã Đăk Ơ, BGM</t>
  </si>
  <si>
    <t>23/04/2015</t>
  </si>
  <si>
    <t>Cty TNHH MTV DVTM Bảo Phúc</t>
  </si>
  <si>
    <t>Tổ 1, Thôn Đăk Lim, xã Đăk Ơ, BGM</t>
  </si>
  <si>
    <t>Cty TNHH MTV SXTM Hưng Thịnh</t>
  </si>
  <si>
    <t>Thôn Bình Đức 1, xã Đức Hạnh, BGM</t>
  </si>
  <si>
    <t>Cty TNHH MTV TMDV Thành Phát</t>
  </si>
  <si>
    <t>tỔ 1, Thôn 4, xã Long Hà, BGM</t>
  </si>
  <si>
    <t>Cty TNHH MTV TMDV Tiến Dũng 2</t>
  </si>
  <si>
    <t>Thôn BÌnh Tiến 2, xã Phước Minh, BGM</t>
  </si>
  <si>
    <t>Cty TNHH MTV TM Nam Thuận Phát</t>
  </si>
  <si>
    <t>Thôn Đăk Côn, Xã Bù Gia Mập, H. Bù Gia Mập</t>
  </si>
  <si>
    <t>13/04/2015</t>
  </si>
  <si>
    <t>Cty TNHH MTV Bảo Thịnh Phát</t>
  </si>
  <si>
    <t>Thôn 2, xã Phú Văn, BGM</t>
  </si>
  <si>
    <t>25/09/2015</t>
  </si>
  <si>
    <t>Cty TNHH MTV Đỗ Cao Gia</t>
  </si>
  <si>
    <t>Thôn Đăk Lim, xã Đăk Ơ, H.Bù Gia Mập</t>
  </si>
  <si>
    <t>02/11/2015</t>
  </si>
  <si>
    <t>CTY TNHH 2TV TRỞ LÊN</t>
  </si>
  <si>
    <t>Cty TNHH Sơn Giang</t>
  </si>
  <si>
    <t>Xã Phú Nghĩa, huyện Bù Gia Mập</t>
  </si>
  <si>
    <t>17/09/2001</t>
  </si>
  <si>
    <t>Cty TNHH TM XD DV VT Hiếu Ngân</t>
  </si>
  <si>
    <t>Thôn Bù Xia, Xã Đăk Ơ, H. Bù Gia Mập, Bình Phước</t>
  </si>
  <si>
    <t>22/08/2005</t>
  </si>
  <si>
    <t>Cty TNHH TM DV SX Cát Nam</t>
  </si>
  <si>
    <t>xã Phú Nghĩa, huyện Bù Gia Mập</t>
  </si>
  <si>
    <t>29/9/2007</t>
  </si>
  <si>
    <t>Công ty TNHH Bảo Chi</t>
  </si>
  <si>
    <t>63 thôn Bình Lợi, xã Phước Minh, huyện Bù Gia Mập</t>
  </si>
  <si>
    <t>26/03/2008</t>
  </si>
  <si>
    <t>Công ty TNHH Khang Vi Phước</t>
  </si>
  <si>
    <t>Ấp 2A, xã Bình Thắng, huyện Bù Gia Mập</t>
  </si>
  <si>
    <t>25/02/2009</t>
  </si>
  <si>
    <t>Công ty TNHH Thanh Hải</t>
  </si>
  <si>
    <t>Thôn Đăk Lim, xã BGM, huyện Bù Gia Mập</t>
  </si>
  <si>
    <t>30/07/2009</t>
  </si>
  <si>
    <t>Cty TNHH Tô Gia Phát (được chuyển đổi từ Cty TNHH MTV Tô Gia Phát)</t>
  </si>
  <si>
    <t>Cty TNHH TM và DV Yến Lương</t>
  </si>
  <si>
    <t>Thôn Khắc khoan, xã Phú Nghĩa, huyện Bù Gia Mập</t>
  </si>
  <si>
    <t>Cty TNHH TM Nhân Danh</t>
  </si>
  <si>
    <t>Số 92, thôn Bình Tân, xã Phước Minh, H. Bù Gia Mập</t>
  </si>
  <si>
    <t>Cty TNHH SX nước uống tinh khiết Trung Kiên</t>
  </si>
  <si>
    <t>Thôn Bù Cà Mau, xã Phú Nghĩa, BGM</t>
  </si>
  <si>
    <t>Cty TNHH SX TM Linh Thảo</t>
  </si>
  <si>
    <t>Thôn 3, Xã Long Hưng, BGM, Bình Phước</t>
  </si>
  <si>
    <t>CTY CỔ PHẦN</t>
  </si>
  <si>
    <t>Công ty CP Đầu tư PT năng lượng Phú Tân</t>
  </si>
  <si>
    <t>Xã Đăk Ơ, H. Bù Gia Mập</t>
  </si>
  <si>
    <t>Công ty CP ĐT và DV TM Minh Trang</t>
  </si>
  <si>
    <t>Thôn Bù Xia, Xã Đăk Ơ, H. Bù Gia Mập</t>
  </si>
  <si>
    <t>21/11/2008</t>
  </si>
  <si>
    <t>Cty CP TM tổng hợp Sơn Thưởng</t>
  </si>
  <si>
    <t>Số 420, thôn Bình Tiến, xã Phước Minh, H. Bù Gia Mập</t>
  </si>
  <si>
    <t>DOANH NGHIỆP NGÀNH XÂY DỰNG</t>
  </si>
  <si>
    <t>DNTN TM-XD-VT Phương Thanh</t>
  </si>
  <si>
    <t>Thôn 9, xã Đăk Ơ, huyện Bù Gia Mập</t>
  </si>
  <si>
    <t>31/10/2007</t>
  </si>
  <si>
    <t>DNTN Đức Phú</t>
  </si>
  <si>
    <t>Số 73, xã Bình Thắng, huyện Bù Gia Mập</t>
  </si>
  <si>
    <t>CTY TNHH 1TV</t>
  </si>
  <si>
    <t>Công ty TNHH MTV Thanh Dung (được chuyển đổi từ Cty TNHH Thanh Dung)</t>
  </si>
  <si>
    <t>Thôn Khắc Hoan, xã Phú Nghĩa, huyện Bù Gia Mập</t>
  </si>
  <si>
    <t>28/10/2009</t>
  </si>
  <si>
    <t>Cty TNHH MTV Xuân Lại</t>
  </si>
  <si>
    <t>Thôn 3, xã Phú Văn, huyện Bù Gia Mập</t>
  </si>
  <si>
    <t>25/3/2010</t>
  </si>
  <si>
    <t>Cty TNHH MTV XD Mai Đoàn</t>
  </si>
  <si>
    <t>Thôn Bù Xia, xã Đăk Ơ, huyện Bù Gia Mập</t>
  </si>
  <si>
    <t>Cty TNHH MTV Xây dựng Thăng Long</t>
  </si>
  <si>
    <t>Khu Đức Lập, xã Phú Nghĩa, BGM</t>
  </si>
  <si>
    <t>Cty TNHH MTV XD Đức Thịnh Phát</t>
  </si>
  <si>
    <t>Thôn 1, Xã Phú Văn, BGM</t>
  </si>
  <si>
    <t>Cty TNHH MTV XD Nhật Phước</t>
  </si>
  <si>
    <t>31/03/2014</t>
  </si>
  <si>
    <t>Cty TNHH MTV XD Thịnh Phát</t>
  </si>
  <si>
    <t>Thôn Bình Đức 2, Xã Đức Hạnh, H. BGM</t>
  </si>
  <si>
    <t>17/11/2014</t>
  </si>
  <si>
    <t xml:space="preserve">  </t>
  </si>
  <si>
    <t>Cty TNHH MTV DĐTXD Tiến Thắng</t>
  </si>
  <si>
    <t>111, Thôn 6, xã Đa Kia, BGM</t>
  </si>
  <si>
    <t>21/04/2015</t>
  </si>
  <si>
    <t>Cty TNHH MTv đa ngành nghề Thanh Phương</t>
  </si>
  <si>
    <t>Thôn 2, xã Phú Văn, Bù Gia Mập</t>
  </si>
  <si>
    <t>Cty TNHH MTV Xây Dựng 379</t>
  </si>
  <si>
    <t>Ấp 6B, xã Bình Thắng, H.Bù Gia Mập</t>
  </si>
  <si>
    <t>15/12/2015</t>
  </si>
  <si>
    <t>Công ty TNHH CĐ XD Long Pháo</t>
  </si>
  <si>
    <t>thôn 4, xã ĐaKia, huyện Bù Gia Mập</t>
  </si>
  <si>
    <t>15/08/2006</t>
  </si>
  <si>
    <t>Cty TNHH xây dựng Huệ Trúc</t>
  </si>
  <si>
    <t>Thôn 7, xã Đăk Ơ, H. Bù Gia Mập</t>
  </si>
  <si>
    <t>Cty TNHH XD Đại Hưng Bình Phước</t>
  </si>
  <si>
    <t>Số 27, Ấp 1, Thôn 3, xã Phú Văn, huyện Bù Gia Mập, tỉnh Bình Phước</t>
  </si>
  <si>
    <t>DANH SÁCH DOANH NGHIỆP CHẾ BIẾN</t>
  </si>
  <si>
    <t>DNTN Minh Thơ</t>
  </si>
  <si>
    <t>Thôn 9, Xã Đăk Ơ, Huyện Bù Gia Mập</t>
  </si>
  <si>
    <t>16/10/2002</t>
  </si>
  <si>
    <t>DNTN Thiên Mã</t>
  </si>
  <si>
    <t>Đội 6, xã Đa Kia, huyện Bù Gia Mập</t>
  </si>
  <si>
    <t>DNTN Mai Lệ</t>
  </si>
  <si>
    <t>Thôn 6, xã Đa Kia, huyện Bù Gia Mập</t>
  </si>
  <si>
    <t>16/04/2004</t>
  </si>
  <si>
    <t>DNTN Tuấn Thăng</t>
  </si>
  <si>
    <t>Thôn 4, xã Đa Kia, huyện Bù Gia Mập</t>
  </si>
  <si>
    <t>30/08/2004</t>
  </si>
  <si>
    <t>DNTN Tuyên Tuyết</t>
  </si>
  <si>
    <t>thôn 6, xã Bình Thắng, huyện Bù Gia Mập</t>
  </si>
  <si>
    <t>DNTN Thắng Lanh</t>
  </si>
  <si>
    <t>thôn 6B, xã Bình Thắng, huyện Bù Gia Mập</t>
  </si>
  <si>
    <t>29/12/2008</t>
  </si>
  <si>
    <t>DNTN TM DV Quỳnh Anh</t>
  </si>
  <si>
    <t>Tổ 5, thôn Tân Lập, xã Phú Nghĩa, H. BGM</t>
  </si>
  <si>
    <t>20/10/2009</t>
  </si>
  <si>
    <t>DNTN Tấn Lực</t>
  </si>
  <si>
    <t>thôn Phước Sơn, xã đức Hạnh, huyện Bù Gia Mập</t>
  </si>
  <si>
    <t>DNTN Nam Trường</t>
  </si>
  <si>
    <t>đội 2, thôn 9, xã đăk Ơ, huyện Bù Gia Mập</t>
  </si>
  <si>
    <t>22/12/2009</t>
  </si>
  <si>
    <t>DNTN Phong Lệ</t>
  </si>
  <si>
    <t>Thôn 2A, xã Bình Thắng, huyện Bù Gia Mập</t>
  </si>
  <si>
    <t>15/01/2010</t>
  </si>
  <si>
    <t>DNTN Khoa Huân</t>
  </si>
  <si>
    <t>Thôn 8, xã Bù Gia Mập, huyện Bù Gia Mập</t>
  </si>
  <si>
    <t xml:space="preserve">DNTN Hoàng Bửu </t>
  </si>
  <si>
    <t>Thôn 4, xã ĐaKia, huyện BGM</t>
  </si>
  <si>
    <t>DNTN SXTM Ngọc Lâm</t>
  </si>
  <si>
    <t>Thôn 2, xã Bình Thắng, BGM</t>
  </si>
  <si>
    <t>DNTN SX TM Đại Phát</t>
  </si>
  <si>
    <t>Đội 1, Thôn Bù Xia, xã Đăk Ơ, Bù Gia Mập</t>
  </si>
  <si>
    <t>Cty TNHH MTV SX TM Thúy Uyên (được chuyển đổi từ DNTN Tân Thanh)</t>
  </si>
  <si>
    <t>Đội 8, thôn 2, xã Đa Kia, huyện BGM</t>
  </si>
  <si>
    <t>27/02/2003</t>
  </si>
  <si>
    <t>Công ty TNHH MTV Duy Chữ</t>
  </si>
  <si>
    <t>thôn 3, xã Phú Văn, huyện Bù Gia Mập</t>
  </si>
  <si>
    <t>26/08/2009</t>
  </si>
  <si>
    <t>Công ty TNHH MTV Hoàng Kim</t>
  </si>
  <si>
    <t>26/11/2009</t>
  </si>
  <si>
    <t>Công ty TNHH MTV Thành Tiến</t>
  </si>
  <si>
    <t>thôn 2, xã Đa Kia, huyện Bù Gia Mập</t>
  </si>
  <si>
    <t>31/12/2009</t>
  </si>
  <si>
    <t>Công ty TNHH MTV Thanh Lan</t>
  </si>
  <si>
    <t>thôn 9, xã Đăk Ơ, huyện Bù Gia Mập</t>
  </si>
  <si>
    <t>Cty TNHH MTV Lương Nhung Phước</t>
  </si>
  <si>
    <t>Thôn Tân Lập, xã Phú Nghĩa, huyện Bù Gia Mập</t>
  </si>
  <si>
    <t>16/3/2010</t>
  </si>
  <si>
    <t>Cty TNHH MTV Thiên Phú</t>
  </si>
  <si>
    <t>Thôn Bù Lư, xã Bù Gia Mập, huyện Bù Gia Mập</t>
  </si>
  <si>
    <t>01/4/2010</t>
  </si>
  <si>
    <t>Cty TNHH MTV Phú Văn - Ba Huân</t>
  </si>
  <si>
    <t>Tổ 14, thôn 3, xã Phú Văn. H. Bù Gia Mập</t>
  </si>
  <si>
    <t>Cty TNHH MTV Chí Cường</t>
  </si>
  <si>
    <t>27/9/2010</t>
  </si>
  <si>
    <t>Cty TNHH MTV Mộc Kim Sơn</t>
  </si>
  <si>
    <t>Thôn Bù Kia, Đăk Ơ, Bù Gia Mập</t>
  </si>
  <si>
    <t>Cty TNHH MTV SX DV TM Ngọc Nguyên</t>
  </si>
  <si>
    <t>Ấp 4, xã Đa Kia, huyện Bù Gia Mập</t>
  </si>
  <si>
    <t>09/12/2010</t>
  </si>
  <si>
    <t>Cty TNHH MTV Hoàng Trường An</t>
  </si>
  <si>
    <t>27/12/2010</t>
  </si>
  <si>
    <t>Cty TNHH MTV Thành Tiến</t>
  </si>
  <si>
    <t>Thôn 2, xã Đa Kia, huyện Bù Gia Mập</t>
  </si>
  <si>
    <t>31/12/2010</t>
  </si>
  <si>
    <t>Cty TNHH MTV SX TMDV Ngọc Thủy</t>
  </si>
  <si>
    <t>Thôn Khắc Khoan, xã Phú Nghĩa, Bù Gia Mập</t>
  </si>
  <si>
    <t>21/02/2011</t>
  </si>
  <si>
    <t>Cty TNHH MTV TM Nhật Nam</t>
  </si>
  <si>
    <t>Thôn 4, xã Đa Kia, BGM</t>
  </si>
  <si>
    <t>Cty TNHH MTV SXTM Hoàng Nguyên Phát</t>
  </si>
  <si>
    <t>Đăk Côn, xã BGM, huyện BGM</t>
  </si>
  <si>
    <t>Cty TNHH MTV TM và DV An Khương</t>
  </si>
  <si>
    <t>ĐT.741, Thôn Khắc Khoan, xã Phú Nghĩa, H. Bù Gia Mập</t>
  </si>
  <si>
    <t>Cty TNHH MTV SX TMDV Quỳnh Trang</t>
  </si>
  <si>
    <t>04/12/2012</t>
  </si>
  <si>
    <t>Cty TNHH MTV SX TM DV Huế Đặng</t>
  </si>
  <si>
    <t>Ấp 4, xã Đăk Ơ, H. Bù Gia Mập</t>
  </si>
  <si>
    <t>22/02/2013</t>
  </si>
  <si>
    <t>Cty TNHH MTV Mai Thành Long</t>
  </si>
  <si>
    <t>Thôn 6, xã Đa Kia, H. Bù Gia Mập</t>
  </si>
  <si>
    <t>Cty TNHH MTV SXTM Vương Nhung</t>
  </si>
  <si>
    <t>Thôn Đức Lập, xã Phú Nghĩa, BGM</t>
  </si>
  <si>
    <t>Cty TNHH MTV SX TM DV An Nhàn</t>
  </si>
  <si>
    <t>19/02/2014</t>
  </si>
  <si>
    <t>Cty TNHH MTV SX TM Nguyễn Hạnh</t>
  </si>
  <si>
    <t>Thôn 2, Xã Phú Văn, H. BGM</t>
  </si>
  <si>
    <t>Cty TNHH MTV Trịnh Tuấn Phát</t>
  </si>
  <si>
    <t>Thôn 9, Xã Đăk Ơ, H.BGM</t>
  </si>
  <si>
    <t>Cty TNHH MTV SXTM  Phú Nghĩa</t>
  </si>
  <si>
    <t>Cty TNHH MTV XNK Nga Phong</t>
  </si>
  <si>
    <t>155, Tổ 3, Ấp 3, xã Phú Văn, BGM</t>
  </si>
  <si>
    <t>24/09/2015</t>
  </si>
  <si>
    <t>Công ty TNHH Tân Hoàn Mỹ</t>
  </si>
  <si>
    <t>ĐT.741, Khắc Khoan, xã Phú Nghĩa, huyện Bù Gia Mập</t>
  </si>
  <si>
    <t>28/11/2005</t>
  </si>
  <si>
    <t>Công ty TNHH Khai thác và chế biến Lâm sản Cát Tường (Được chuyển đổi từ DNTN khai thác và chế biến lâm sản Cát Tường, số CNĐKKD: 4401000905 cấp ngày 02/07/2007)</t>
  </si>
  <si>
    <t>18/06/2009</t>
  </si>
  <si>
    <t>Công ty TNHH Hoàng Nam</t>
  </si>
  <si>
    <t>Thôn Bình Đức 2, xã Đức Hạnh, huyện Bù Gia Mập</t>
  </si>
  <si>
    <t>29/12/2009</t>
  </si>
  <si>
    <t>DOANH NGHIỆP NGÀNH NÔNG NGHIỆP</t>
  </si>
  <si>
    <t>Thôn 3, xã Phú Văn, BGM</t>
  </si>
  <si>
    <t>Cty TNHH Ba Huân Bình Phước</t>
  </si>
  <si>
    <t>Cty TNHH Hoàng Kim Bình Minh</t>
  </si>
  <si>
    <t>22/09/2010</t>
  </si>
  <si>
    <t>Cty CP Trương Công</t>
  </si>
  <si>
    <t>Thôn Đức Lập, xã Phú Nghĩa, huyện Bù Gia Mập</t>
  </si>
  <si>
    <t xml:space="preserve">Tổng số doanh nghiệp: </t>
  </si>
  <si>
    <t>ĐỊA BÀN</t>
  </si>
  <si>
    <t>TỔNG CỘNG</t>
  </si>
  <si>
    <t>DNTN</t>
  </si>
  <si>
    <t>CTY MTV</t>
  </si>
  <si>
    <t>CTY TNHH</t>
  </si>
  <si>
    <t>CTY CP</t>
  </si>
  <si>
    <t>SL</t>
  </si>
  <si>
    <t>Vốn (tr/đ)</t>
  </si>
  <si>
    <t>Huyện BGM</t>
  </si>
  <si>
    <t>THƯƠNG NGHIỆP</t>
  </si>
  <si>
    <t>XÂY DỰNG</t>
  </si>
  <si>
    <t>CHẾ BIẾN</t>
  </si>
  <si>
    <t>NÔNG NGHIỆP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</si>
</sst>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yy;@"/>
  </numFmts>
  <fonts count="28">
    <font>
      <sz val="10"/>
      <name val="Arial"/>
      <family val="0"/>
    </font>
    <font>
      <b/>
      <sz val="16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3"/>
      <name val="Arial"/>
      <family val="2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color indexed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/>
      <top style="thin"/>
      <bottom style="thin"/>
    </border>
    <border>
      <left/>
      <right style="thin"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7" fillId="2" borderId="1" applyNumberFormat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2" xfId="19" applyFont="1" applyBorder="1" applyAlignment="1">
      <alignment/>
      <protection/>
    </xf>
    <xf numFmtId="0" fontId="1" fillId="0" borderId="3" xfId="19" applyFont="1" applyBorder="1" applyAlignment="1">
      <alignment/>
      <protection/>
    </xf>
    <xf numFmtId="0" fontId="1" fillId="0" borderId="4" xfId="19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5" xfId="19" applyFont="1" applyBorder="1" applyAlignment="1">
      <alignment horizontal="center"/>
      <protection/>
    </xf>
    <xf numFmtId="2" fontId="2" fillId="0" borderId="5" xfId="25" applyNumberFormat="1" applyFont="1" applyBorder="1" applyAlignment="1">
      <alignment horizontal="center" wrapText="1"/>
      <protection/>
    </xf>
    <xf numFmtId="2" fontId="2" fillId="0" borderId="5" xfId="25" applyNumberFormat="1" applyFont="1" applyBorder="1" applyAlignment="1">
      <alignment wrapText="1"/>
      <protection/>
    </xf>
    <xf numFmtId="2" fontId="3" fillId="0" borderId="5" xfId="25" applyNumberFormat="1" applyFont="1" applyBorder="1" applyAlignment="1">
      <alignment horizontal="right" wrapText="1"/>
      <protection/>
    </xf>
    <xf numFmtId="2" fontId="2" fillId="0" borderId="5" xfId="25" applyNumberFormat="1" applyFont="1" applyBorder="1" applyAlignment="1">
      <alignment horizontal="right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6" xfId="26" applyFont="1" applyFill="1" applyBorder="1" applyAlignment="1">
      <alignment horizontal="center"/>
    </xf>
    <xf numFmtId="0" fontId="6" fillId="2" borderId="3" xfId="26" applyFont="1" applyFill="1" applyBorder="1" applyAlignment="1">
      <alignment horizontal="center"/>
    </xf>
    <xf numFmtId="0" fontId="6" fillId="2" borderId="7" xfId="26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2" xfId="25" applyFont="1" applyBorder="1" applyAlignment="1">
      <alignment horizontal="center" wrapText="1"/>
      <protection/>
    </xf>
    <xf numFmtId="0" fontId="9" fillId="0" borderId="4" xfId="25" applyFont="1" applyBorder="1" applyAlignment="1">
      <alignment horizontal="center" wrapText="1"/>
      <protection/>
    </xf>
    <xf numFmtId="0" fontId="10" fillId="0" borderId="5" xfId="25" applyFont="1" applyBorder="1" applyAlignment="1">
      <alignment horizontal="left" wrapText="1"/>
      <protection/>
    </xf>
    <xf numFmtId="0" fontId="10" fillId="0" borderId="5" xfId="25" applyFont="1" applyBorder="1" applyAlignment="1">
      <alignment wrapText="1"/>
      <protection/>
    </xf>
    <xf numFmtId="14" fontId="10" fillId="0" borderId="5" xfId="25" applyNumberFormat="1" applyFont="1" applyBorder="1" applyAlignment="1" quotePrefix="1">
      <alignment horizontal="right" wrapText="1"/>
      <protection/>
    </xf>
    <xf numFmtId="3" fontId="11" fillId="0" borderId="5" xfId="25" applyNumberFormat="1" applyFont="1" applyBorder="1" applyAlignment="1">
      <alignment horizontal="right" wrapText="1"/>
      <protection/>
    </xf>
    <xf numFmtId="0" fontId="10" fillId="0" borderId="5" xfId="25" applyFont="1" applyBorder="1" applyAlignment="1">
      <alignment horizontal="center" wrapText="1"/>
      <protection/>
    </xf>
    <xf numFmtId="14" fontId="10" fillId="0" borderId="5" xfId="25" applyNumberFormat="1" applyFont="1" applyBorder="1" applyAlignment="1">
      <alignment horizontal="right" wrapText="1"/>
      <protection/>
    </xf>
    <xf numFmtId="0" fontId="10" fillId="0" borderId="5" xfId="25" applyFont="1" applyBorder="1" applyAlignment="1">
      <alignment horizontal="right" wrapText="1"/>
      <protection/>
    </xf>
    <xf numFmtId="0" fontId="3" fillId="0" borderId="0" xfId="0" applyFont="1" applyAlignment="1">
      <alignment/>
    </xf>
    <xf numFmtId="3" fontId="10" fillId="0" borderId="5" xfId="25" applyNumberFormat="1" applyFont="1" applyBorder="1" applyAlignment="1">
      <alignment horizontal="right" wrapText="1"/>
      <protection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3" borderId="5" xfId="25" applyFont="1" applyFill="1" applyBorder="1" applyAlignment="1">
      <alignment horizontal="left" wrapText="1"/>
      <protection/>
    </xf>
    <xf numFmtId="0" fontId="13" fillId="0" borderId="5" xfId="25" applyFont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10" fillId="0" borderId="5" xfId="25" applyNumberFormat="1" applyFont="1" applyBorder="1" applyAlignment="1">
      <alignment horizontal="right" wrapText="1"/>
      <protection/>
    </xf>
    <xf numFmtId="0" fontId="10" fillId="4" borderId="0" xfId="0" applyFont="1" applyFill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wrapText="1"/>
    </xf>
    <xf numFmtId="164" fontId="10" fillId="4" borderId="5" xfId="0" applyNumberFormat="1" applyFont="1" applyFill="1" applyBorder="1" applyAlignment="1">
      <alignment horizontal="right" wrapText="1"/>
    </xf>
    <xf numFmtId="3" fontId="10" fillId="4" borderId="5" xfId="0" applyNumberFormat="1" applyFont="1" applyFill="1" applyBorder="1" applyAlignment="1">
      <alignment horizontal="right" wrapText="1"/>
    </xf>
    <xf numFmtId="0" fontId="10" fillId="4" borderId="0" xfId="0" applyFont="1" applyFill="1" applyBorder="1" applyAlignment="1">
      <alignment horizontal="left" wrapText="1"/>
    </xf>
    <xf numFmtId="3" fontId="5" fillId="4" borderId="0" xfId="0" applyNumberFormat="1" applyFont="1" applyFill="1" applyBorder="1" applyAlignment="1">
      <alignment/>
    </xf>
    <xf numFmtId="0" fontId="4" fillId="4" borderId="5" xfId="25" applyFont="1" applyFill="1" applyBorder="1" applyAlignment="1">
      <alignment horizontal="left" wrapText="1"/>
      <protection/>
    </xf>
    <xf numFmtId="0" fontId="4" fillId="0" borderId="5" xfId="25" applyFont="1" applyBorder="1" applyAlignment="1">
      <alignment horizontal="left" wrapText="1"/>
      <protection/>
    </xf>
    <xf numFmtId="0" fontId="4" fillId="0" borderId="5" xfId="25" applyFont="1" applyBorder="1" applyAlignment="1">
      <alignment wrapText="1"/>
      <protection/>
    </xf>
    <xf numFmtId="165" fontId="4" fillId="0" borderId="5" xfId="25" applyNumberFormat="1" applyFont="1" applyBorder="1" applyAlignment="1">
      <alignment horizontal="right" wrapText="1"/>
      <protection/>
    </xf>
    <xf numFmtId="3" fontId="4" fillId="0" borderId="5" xfId="25" applyNumberFormat="1" applyFont="1" applyBorder="1" applyAlignment="1">
      <alignment horizontal="right" wrapText="1"/>
      <protection/>
    </xf>
    <xf numFmtId="0" fontId="10" fillId="4" borderId="5" xfId="0" applyFont="1" applyFill="1" applyBorder="1" applyAlignment="1" applyProtection="1">
      <alignment vertical="center" wrapText="1" readingOrder="1"/>
      <protection locked="0"/>
    </xf>
    <xf numFmtId="0" fontId="10" fillId="4" borderId="5" xfId="0" applyFont="1" applyFill="1" applyBorder="1" applyAlignment="1" applyProtection="1">
      <alignment vertical="top" wrapText="1"/>
      <protection locked="0"/>
    </xf>
    <xf numFmtId="14" fontId="10" fillId="4" borderId="5" xfId="0" applyNumberFormat="1" applyFont="1" applyFill="1" applyBorder="1" applyAlignment="1" applyProtection="1">
      <alignment vertical="top" wrapText="1"/>
      <protection locked="0"/>
    </xf>
    <xf numFmtId="0" fontId="10" fillId="4" borderId="5" xfId="0" applyFont="1" applyFill="1" applyBorder="1" applyAlignment="1" applyProtection="1">
      <alignment horizontal="right" vertical="top" wrapText="1"/>
      <protection locked="0"/>
    </xf>
    <xf numFmtId="0" fontId="10" fillId="4" borderId="0" xfId="0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3" fontId="10" fillId="4" borderId="0" xfId="0" applyNumberFormat="1" applyFont="1" applyFill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Alignment="1">
      <alignment/>
    </xf>
    <xf numFmtId="0" fontId="10" fillId="4" borderId="5" xfId="0" applyFont="1" applyFill="1" applyBorder="1" applyAlignment="1">
      <alignment horizontal="right" vertical="center" wrapText="1"/>
    </xf>
    <xf numFmtId="14" fontId="10" fillId="4" borderId="5" xfId="0" applyNumberFormat="1" applyFont="1" applyFill="1" applyBorder="1" applyAlignment="1">
      <alignment horizontal="right" vertical="center" wrapText="1"/>
    </xf>
    <xf numFmtId="3" fontId="10" fillId="4" borderId="5" xfId="0" applyNumberFormat="1" applyFont="1" applyFill="1" applyBorder="1" applyAlignment="1">
      <alignment horizontal="right" vertical="center" wrapText="1"/>
    </xf>
    <xf numFmtId="3" fontId="10" fillId="4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9" fillId="3" borderId="8" xfId="25" applyFont="1" applyFill="1" applyBorder="1" applyAlignment="1">
      <alignment horizontal="center" wrapText="1"/>
      <protection/>
    </xf>
    <xf numFmtId="0" fontId="9" fillId="4" borderId="8" xfId="25" applyFont="1" applyFill="1" applyBorder="1" applyAlignment="1">
      <alignment horizontal="left" wrapText="1"/>
      <protection/>
    </xf>
    <xf numFmtId="0" fontId="9" fillId="0" borderId="8" xfId="25" applyFont="1" applyBorder="1" applyAlignment="1">
      <alignment horizontal="left" wrapText="1"/>
      <protection/>
    </xf>
    <xf numFmtId="0" fontId="9" fillId="0" borderId="8" xfId="25" applyFont="1" applyBorder="1" applyAlignment="1">
      <alignment wrapText="1"/>
      <protection/>
    </xf>
    <xf numFmtId="164" fontId="9" fillId="0" borderId="8" xfId="25" applyNumberFormat="1" applyFont="1" applyBorder="1" applyAlignment="1" quotePrefix="1">
      <alignment horizontal="right" wrapText="1"/>
      <protection/>
    </xf>
    <xf numFmtId="3" fontId="9" fillId="3" borderId="8" xfId="25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9" xfId="25" applyFont="1" applyBorder="1" applyAlignment="1">
      <alignment horizontal="center" wrapText="1"/>
      <protection/>
    </xf>
    <xf numFmtId="0" fontId="10" fillId="0" borderId="10" xfId="25" applyFont="1" applyBorder="1" applyAlignment="1">
      <alignment/>
      <protection/>
    </xf>
    <xf numFmtId="0" fontId="10" fillId="0" borderId="10" xfId="25" applyFont="1" applyBorder="1" applyAlignment="1">
      <alignment horizontal="right"/>
      <protection/>
    </xf>
    <xf numFmtId="3" fontId="9" fillId="0" borderId="5" xfId="25" applyNumberFormat="1" applyFont="1" applyBorder="1" applyAlignment="1">
      <alignment horizontal="right"/>
      <protection/>
    </xf>
    <xf numFmtId="0" fontId="9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14" fontId="10" fillId="0" borderId="5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3" fontId="10" fillId="0" borderId="5" xfId="0" applyNumberFormat="1" applyFont="1" applyBorder="1" applyAlignment="1">
      <alignment horizontal="right" wrapText="1"/>
    </xf>
    <xf numFmtId="0" fontId="10" fillId="0" borderId="5" xfId="21" applyFont="1" applyBorder="1" applyAlignment="1">
      <alignment horizontal="left" wrapText="1"/>
      <protection/>
    </xf>
    <xf numFmtId="0" fontId="10" fillId="0" borderId="5" xfId="21" applyFont="1" applyBorder="1" applyAlignment="1">
      <alignment wrapText="1"/>
      <protection/>
    </xf>
    <xf numFmtId="14" fontId="10" fillId="0" borderId="5" xfId="21" applyNumberFormat="1" applyFont="1" applyBorder="1" applyAlignment="1" quotePrefix="1">
      <alignment horizontal="right" wrapText="1"/>
      <protection/>
    </xf>
    <xf numFmtId="3" fontId="10" fillId="0" borderId="5" xfId="21" applyNumberFormat="1" applyFont="1" applyBorder="1" applyAlignment="1">
      <alignment horizontal="right" wrapText="1"/>
      <protection/>
    </xf>
    <xf numFmtId="14" fontId="10" fillId="0" borderId="5" xfId="21" applyNumberFormat="1" applyFont="1" applyBorder="1" applyAlignment="1">
      <alignment horizontal="right" wrapText="1"/>
      <protection/>
    </xf>
    <xf numFmtId="164" fontId="10" fillId="0" borderId="5" xfId="0" applyNumberFormat="1" applyFont="1" applyBorder="1" applyAlignment="1" quotePrefix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164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165" fontId="10" fillId="4" borderId="5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14" fontId="10" fillId="4" borderId="5" xfId="0" applyNumberFormat="1" applyFont="1" applyFill="1" applyBorder="1" applyAlignment="1">
      <alignment horizontal="right" wrapText="1"/>
    </xf>
    <xf numFmtId="3" fontId="10" fillId="4" borderId="0" xfId="0" applyNumberFormat="1" applyFont="1" applyFill="1" applyBorder="1" applyAlignment="1">
      <alignment/>
    </xf>
    <xf numFmtId="14" fontId="10" fillId="4" borderId="5" xfId="0" applyNumberFormat="1" applyFont="1" applyFill="1" applyBorder="1" applyAlignment="1" quotePrefix="1">
      <alignment horizontal="right" vertical="center" wrapText="1"/>
    </xf>
    <xf numFmtId="0" fontId="2" fillId="4" borderId="0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5" xfId="0" applyFont="1" applyFill="1" applyBorder="1" applyAlignment="1" quotePrefix="1">
      <alignment horizontal="right" vertical="center" wrapText="1"/>
    </xf>
    <xf numFmtId="3" fontId="10" fillId="4" borderId="0" xfId="0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wrapText="1"/>
    </xf>
    <xf numFmtId="164" fontId="9" fillId="4" borderId="5" xfId="0" applyNumberFormat="1" applyFont="1" applyFill="1" applyBorder="1" applyAlignment="1">
      <alignment horizontal="right" wrapText="1"/>
    </xf>
    <xf numFmtId="3" fontId="9" fillId="3" borderId="5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5" xfId="0" applyFont="1" applyBorder="1" applyAlignment="1">
      <alignment horizontal="left" indent="7"/>
    </xf>
    <xf numFmtId="0" fontId="16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3" fillId="0" borderId="5" xfId="0" applyFont="1" applyBorder="1" applyAlignment="1">
      <alignment horizontal="left" wrapText="1"/>
    </xf>
    <xf numFmtId="0" fontId="4" fillId="0" borderId="5" xfId="0" applyFont="1" applyBorder="1" applyAlignment="1">
      <alignment/>
    </xf>
    <xf numFmtId="165" fontId="10" fillId="0" borderId="5" xfId="0" applyNumberFormat="1" applyFont="1" applyBorder="1" applyAlignment="1" quotePrefix="1">
      <alignment wrapText="1"/>
    </xf>
    <xf numFmtId="0" fontId="10" fillId="0" borderId="11" xfId="0" applyFont="1" applyBorder="1" applyAlignment="1">
      <alignment horizontal="left" wrapText="1"/>
    </xf>
    <xf numFmtId="0" fontId="10" fillId="4" borderId="12" xfId="0" applyFont="1" applyFill="1" applyBorder="1" applyAlignment="1">
      <alignment horizontal="left" wrapText="1"/>
    </xf>
    <xf numFmtId="0" fontId="10" fillId="4" borderId="12" xfId="0" applyFont="1" applyFill="1" applyBorder="1" applyAlignment="1">
      <alignment wrapText="1"/>
    </xf>
    <xf numFmtId="164" fontId="10" fillId="4" borderId="12" xfId="0" applyNumberFormat="1" applyFont="1" applyFill="1" applyBorder="1" applyAlignment="1">
      <alignment horizontal="right" wrapText="1"/>
    </xf>
    <xf numFmtId="0" fontId="9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/>
    </xf>
    <xf numFmtId="3" fontId="9" fillId="3" borderId="5" xfId="0" applyNumberFormat="1" applyFont="1" applyFill="1" applyBorder="1" applyAlignment="1">
      <alignment horizontal="right"/>
    </xf>
    <xf numFmtId="0" fontId="17" fillId="4" borderId="0" xfId="0" applyFont="1" applyFill="1" applyAlignment="1">
      <alignment horizontal="left" wrapText="1"/>
    </xf>
    <xf numFmtId="0" fontId="9" fillId="0" borderId="5" xfId="0" applyFont="1" applyBorder="1" applyAlignment="1">
      <alignment horizontal="left" indent="10"/>
    </xf>
    <xf numFmtId="0" fontId="9" fillId="0" borderId="5" xfId="0" applyFont="1" applyBorder="1" applyAlignment="1">
      <alignment horizontal="left" wrapText="1"/>
    </xf>
    <xf numFmtId="3" fontId="18" fillId="0" borderId="5" xfId="0" applyNumberFormat="1" applyFont="1" applyBorder="1" applyAlignment="1">
      <alignment horizontal="right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14" fontId="10" fillId="0" borderId="9" xfId="0" applyNumberFormat="1" applyFont="1" applyBorder="1" applyAlignment="1">
      <alignment horizontal="right" wrapText="1"/>
    </xf>
    <xf numFmtId="3" fontId="10" fillId="0" borderId="9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14" fontId="10" fillId="0" borderId="12" xfId="0" applyNumberFormat="1" applyFont="1" applyBorder="1" applyAlignment="1">
      <alignment horizontal="right" wrapText="1"/>
    </xf>
    <xf numFmtId="3" fontId="10" fillId="0" borderId="12" xfId="0" applyNumberFormat="1" applyFont="1" applyBorder="1" applyAlignment="1">
      <alignment horizontal="right" wrapText="1"/>
    </xf>
    <xf numFmtId="1" fontId="9" fillId="3" borderId="1" xfId="26" applyNumberFormat="1" applyFont="1" applyFill="1" applyAlignment="1">
      <alignment horizontal="center"/>
    </xf>
    <xf numFmtId="0" fontId="14" fillId="0" borderId="11" xfId="0" applyFont="1" applyBorder="1" applyAlignment="1">
      <alignment/>
    </xf>
    <xf numFmtId="3" fontId="9" fillId="3" borderId="11" xfId="0" applyNumberFormat="1" applyFont="1" applyFill="1" applyBorder="1" applyAlignment="1">
      <alignment horizontal="right"/>
    </xf>
    <xf numFmtId="14" fontId="6" fillId="2" borderId="1" xfId="26" applyNumberFormat="1" applyFont="1" applyFill="1" applyAlignment="1">
      <alignment horizontal="left" indent="15"/>
    </xf>
    <xf numFmtId="14" fontId="6" fillId="2" borderId="1" xfId="26" applyNumberFormat="1" applyFont="1" applyFill="1" applyAlignment="1">
      <alignment horizontal="left" wrapText="1" indent="15"/>
    </xf>
    <xf numFmtId="0" fontId="19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left" indent="15"/>
    </xf>
    <xf numFmtId="0" fontId="9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0" fillId="0" borderId="5" xfId="22" applyFont="1" applyBorder="1" applyAlignment="1">
      <alignment wrapText="1"/>
      <protection/>
    </xf>
    <xf numFmtId="0" fontId="10" fillId="0" borderId="5" xfId="22" applyFont="1" applyBorder="1" applyAlignment="1">
      <alignment horizontal="left" wrapText="1"/>
      <protection/>
    </xf>
    <xf numFmtId="14" fontId="10" fillId="0" borderId="5" xfId="22" applyNumberFormat="1" applyFont="1" applyBorder="1" applyAlignment="1">
      <alignment horizontal="right" wrapText="1"/>
      <protection/>
    </xf>
    <xf numFmtId="3" fontId="10" fillId="0" borderId="5" xfId="22" applyNumberFormat="1" applyFont="1" applyBorder="1" applyAlignment="1">
      <alignment horizontal="right" wrapText="1"/>
      <protection/>
    </xf>
    <xf numFmtId="0" fontId="20" fillId="0" borderId="10" xfId="0" applyFont="1" applyBorder="1" applyAlignment="1">
      <alignment/>
    </xf>
    <xf numFmtId="3" fontId="9" fillId="3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5" xfId="0" applyFont="1" applyBorder="1" applyAlignment="1">
      <alignment horizontal="center"/>
    </xf>
    <xf numFmtId="14" fontId="10" fillId="0" borderId="5" xfId="0" applyNumberFormat="1" applyFont="1" applyBorder="1" applyAlignment="1" quotePrefix="1">
      <alignment horizontal="righ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64" fontId="10" fillId="0" borderId="5" xfId="0" applyNumberFormat="1" applyFont="1" applyBorder="1" applyAlignment="1" quotePrefix="1">
      <alignment wrapText="1"/>
    </xf>
    <xf numFmtId="0" fontId="13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righ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right" vertical="center" wrapText="1"/>
    </xf>
    <xf numFmtId="14" fontId="10" fillId="4" borderId="12" xfId="0" applyNumberFormat="1" applyFont="1" applyFill="1" applyBorder="1" applyAlignment="1">
      <alignment horizontal="right" vertical="center" wrapText="1"/>
    </xf>
    <xf numFmtId="0" fontId="10" fillId="4" borderId="12" xfId="0" applyFont="1" applyFill="1" applyBorder="1" applyAlignment="1">
      <alignment horizontal="right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left"/>
    </xf>
    <xf numFmtId="0" fontId="22" fillId="0" borderId="5" xfId="0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0" fontId="6" fillId="2" borderId="13" xfId="26" applyFont="1" applyFill="1" applyBorder="1" applyAlignment="1">
      <alignment horizontal="left" indent="15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14" fontId="10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 horizontal="right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14" fontId="10" fillId="0" borderId="14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0" fillId="0" borderId="5" xfId="23" applyFont="1" applyBorder="1" applyAlignment="1">
      <alignment wrapText="1"/>
      <protection/>
    </xf>
    <xf numFmtId="0" fontId="10" fillId="0" borderId="5" xfId="23" applyFont="1" applyBorder="1" applyAlignment="1">
      <alignment horizontal="left" wrapText="1"/>
      <protection/>
    </xf>
    <xf numFmtId="14" fontId="10" fillId="0" borderId="5" xfId="23" applyNumberFormat="1" applyFont="1" applyBorder="1" applyAlignment="1">
      <alignment horizontal="right" wrapText="1"/>
      <protection/>
    </xf>
    <xf numFmtId="3" fontId="10" fillId="0" borderId="5" xfId="23" applyNumberFormat="1" applyFont="1" applyBorder="1" applyAlignment="1">
      <alignment horizontal="right" wrapText="1"/>
      <protection/>
    </xf>
    <xf numFmtId="164" fontId="10" fillId="0" borderId="5" xfId="0" applyNumberFormat="1" applyFont="1" applyBorder="1" applyAlignment="1">
      <alignment wrapText="1"/>
    </xf>
    <xf numFmtId="0" fontId="23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indent="9"/>
    </xf>
    <xf numFmtId="3" fontId="21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0" fontId="13" fillId="0" borderId="0" xfId="0" applyFont="1" applyAlignment="1">
      <alignment/>
    </xf>
    <xf numFmtId="14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4" fontId="10" fillId="0" borderId="5" xfId="23" applyNumberFormat="1" applyFont="1" applyBorder="1" applyAlignment="1" quotePrefix="1">
      <alignment horizontal="right" wrapText="1"/>
      <protection/>
    </xf>
    <xf numFmtId="0" fontId="10" fillId="0" borderId="5" xfId="20" applyFont="1" applyBorder="1" applyAlignment="1">
      <alignment wrapText="1"/>
      <protection/>
    </xf>
    <xf numFmtId="0" fontId="10" fillId="0" borderId="5" xfId="20" applyFont="1" applyBorder="1" applyAlignment="1">
      <alignment horizontal="left" wrapText="1"/>
      <protection/>
    </xf>
    <xf numFmtId="14" fontId="10" fillId="0" borderId="5" xfId="20" applyNumberFormat="1" applyFont="1" applyBorder="1" applyAlignment="1">
      <alignment horizontal="right" wrapText="1"/>
      <protection/>
    </xf>
    <xf numFmtId="3" fontId="10" fillId="0" borderId="5" xfId="20" applyNumberFormat="1" applyFont="1" applyBorder="1" applyAlignment="1">
      <alignment horizontal="right" wrapText="1"/>
      <protection/>
    </xf>
    <xf numFmtId="3" fontId="10" fillId="0" borderId="0" xfId="0" applyNumberFormat="1" applyFont="1" applyBorder="1" applyAlignment="1">
      <alignment horizontal="left" wrapText="1"/>
    </xf>
    <xf numFmtId="11" fontId="10" fillId="4" borderId="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wrapText="1"/>
    </xf>
    <xf numFmtId="14" fontId="11" fillId="0" borderId="5" xfId="0" applyNumberFormat="1" applyFont="1" applyBorder="1" applyAlignment="1">
      <alignment horizontal="right" wrapText="1"/>
    </xf>
    <xf numFmtId="3" fontId="21" fillId="0" borderId="5" xfId="0" applyNumberFormat="1" applyFont="1" applyBorder="1" applyAlignment="1">
      <alignment horizontal="right" wrapText="1"/>
    </xf>
    <xf numFmtId="0" fontId="13" fillId="0" borderId="5" xfId="0" applyFont="1" applyBorder="1" applyAlignment="1">
      <alignment wrapText="1"/>
    </xf>
    <xf numFmtId="3" fontId="13" fillId="0" borderId="5" xfId="0" applyNumberFormat="1" applyFont="1" applyBorder="1" applyAlignment="1">
      <alignment horizontal="right" wrapText="1"/>
    </xf>
    <xf numFmtId="0" fontId="2" fillId="4" borderId="0" xfId="0" applyFont="1" applyFill="1" applyAlignment="1">
      <alignment/>
    </xf>
    <xf numFmtId="0" fontId="9" fillId="4" borderId="5" xfId="0" applyFont="1" applyFill="1" applyBorder="1" applyAlignment="1">
      <alignment/>
    </xf>
    <xf numFmtId="14" fontId="9" fillId="4" borderId="5" xfId="0" applyNumberFormat="1" applyFont="1" applyFill="1" applyBorder="1" applyAlignment="1">
      <alignment/>
    </xf>
    <xf numFmtId="0" fontId="6" fillId="2" borderId="1" xfId="26" applyFont="1" applyFill="1" applyAlignment="1">
      <alignment horizontal="left" indent="15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9" fillId="4" borderId="5" xfId="0" applyFont="1" applyFill="1" applyBorder="1" applyAlignment="1">
      <alignment horizontal="left" indent="10"/>
    </xf>
    <xf numFmtId="0" fontId="4" fillId="4" borderId="5" xfId="0" applyFont="1" applyFill="1" applyBorder="1" applyAlignment="1">
      <alignment horizontal="left" wrapText="1" indent="10"/>
    </xf>
    <xf numFmtId="0" fontId="4" fillId="4" borderId="5" xfId="0" applyFont="1" applyFill="1" applyBorder="1" applyAlignment="1">
      <alignment horizontal="left" indent="10"/>
    </xf>
    <xf numFmtId="0" fontId="4" fillId="0" borderId="0" xfId="0" applyFont="1" applyAlignment="1">
      <alignment horizontal="left" indent="10"/>
    </xf>
    <xf numFmtId="0" fontId="5" fillId="0" borderId="0" xfId="0" applyFont="1" applyAlignment="1">
      <alignment horizontal="left" indent="10"/>
    </xf>
    <xf numFmtId="0" fontId="8" fillId="0" borderId="0" xfId="0" applyFont="1" applyAlignment="1">
      <alignment horizontal="left" indent="10"/>
    </xf>
    <xf numFmtId="0" fontId="10" fillId="4" borderId="5" xfId="24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9" fillId="3" borderId="5" xfId="24" applyFont="1" applyFill="1" applyBorder="1" applyAlignment="1">
      <alignment horizontal="center"/>
      <protection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5" xfId="24" applyFont="1" applyBorder="1" applyAlignment="1">
      <alignment horizontal="left" indent="5"/>
      <protection/>
    </xf>
    <xf numFmtId="0" fontId="9" fillId="0" borderId="5" xfId="24" applyFont="1" applyBorder="1" applyAlignment="1">
      <alignment horizontal="left" wrapText="1" indent="5"/>
      <protection/>
    </xf>
    <xf numFmtId="0" fontId="10" fillId="0" borderId="5" xfId="24" applyFont="1" applyBorder="1" applyAlignment="1">
      <alignment horizontal="left" wrapText="1" indent="5"/>
      <protection/>
    </xf>
    <xf numFmtId="14" fontId="10" fillId="0" borderId="5" xfId="24" applyNumberFormat="1" applyFont="1" applyBorder="1" applyAlignment="1">
      <alignment horizontal="left" wrapText="1" indent="5"/>
      <protection/>
    </xf>
    <xf numFmtId="3" fontId="21" fillId="0" borderId="5" xfId="24" applyNumberFormat="1" applyFont="1" applyBorder="1" applyAlignment="1">
      <alignment horizontal="left" wrapText="1" indent="5"/>
      <protection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10" fillId="0" borderId="5" xfId="24" applyFont="1" applyBorder="1" applyAlignment="1">
      <alignment horizontal="center" wrapText="1"/>
      <protection/>
    </xf>
    <xf numFmtId="0" fontId="10" fillId="0" borderId="5" xfId="24" applyFont="1" applyBorder="1" applyAlignment="1">
      <alignment wrapText="1"/>
      <protection/>
    </xf>
    <xf numFmtId="0" fontId="10" fillId="0" borderId="5" xfId="24" applyFont="1" applyBorder="1" applyAlignment="1">
      <alignment horizontal="left" wrapText="1"/>
      <protection/>
    </xf>
    <xf numFmtId="14" fontId="10" fillId="0" borderId="5" xfId="24" applyNumberFormat="1" applyFont="1" applyBorder="1" applyAlignment="1">
      <alignment horizontal="right" wrapText="1"/>
      <protection/>
    </xf>
    <xf numFmtId="3" fontId="10" fillId="0" borderId="5" xfId="24" applyNumberFormat="1" applyFont="1" applyBorder="1" applyAlignment="1">
      <alignment horizontal="right" wrapText="1"/>
      <protection/>
    </xf>
    <xf numFmtId="0" fontId="4" fillId="0" borderId="5" xfId="0" applyFont="1" applyBorder="1" applyAlignment="1">
      <alignment horizontal="center"/>
    </xf>
    <xf numFmtId="0" fontId="9" fillId="0" borderId="5" xfId="24" applyFont="1" applyBorder="1" applyAlignment="1">
      <alignment horizontal="left" indent="10"/>
      <protection/>
    </xf>
    <xf numFmtId="0" fontId="21" fillId="0" borderId="5" xfId="24" applyFont="1" applyBorder="1" applyAlignment="1">
      <alignment horizontal="center" wrapText="1"/>
      <protection/>
    </xf>
    <xf numFmtId="0" fontId="11" fillId="0" borderId="5" xfId="24" applyFont="1" applyBorder="1" applyAlignment="1">
      <alignment horizontal="left" wrapText="1"/>
      <protection/>
    </xf>
    <xf numFmtId="0" fontId="11" fillId="0" borderId="5" xfId="24" applyFont="1" applyBorder="1" applyAlignment="1">
      <alignment wrapText="1"/>
      <protection/>
    </xf>
    <xf numFmtId="14" fontId="11" fillId="0" borderId="5" xfId="24" applyNumberFormat="1" applyFont="1" applyBorder="1" applyAlignment="1">
      <alignment horizontal="right" wrapText="1"/>
      <protection/>
    </xf>
    <xf numFmtId="3" fontId="21" fillId="0" borderId="5" xfId="24" applyNumberFormat="1" applyFont="1" applyBorder="1" applyAlignment="1">
      <alignment horizontal="right" wrapText="1"/>
      <protection/>
    </xf>
    <xf numFmtId="0" fontId="10" fillId="0" borderId="5" xfId="24" applyFont="1" applyBorder="1" applyAlignment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24" fillId="3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4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3" fontId="27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wrapText="1"/>
    </xf>
    <xf numFmtId="3" fontId="17" fillId="0" borderId="5" xfId="0" applyNumberFormat="1" applyFont="1" applyBorder="1" applyAlignment="1">
      <alignment horizontal="center" wrapText="1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23" xfId="20"/>
    <cellStyle name="Normal 26" xfId="21"/>
    <cellStyle name="Normal 27" xfId="22"/>
    <cellStyle name="Normal 28" xfId="23"/>
    <cellStyle name="Normal 29" xfId="24"/>
    <cellStyle name="Normal 3" xfId="25"/>
    <cellStyle name="Output 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 topLeftCell="A1">
      <selection activeCell="C8" sqref="C8"/>
    </sheetView>
  </sheetViews>
  <sheetFormatPr defaultColWidth="9.140625" defaultRowHeight="12.75"/>
  <cols>
    <col min="1" max="1" width="5.57421875" style="278" customWidth="1"/>
    <col min="2" max="2" width="30.00390625" style="11" customWidth="1"/>
    <col min="3" max="3" width="33.00390625" style="11" customWidth="1"/>
    <col min="4" max="4" width="11.421875" style="11" customWidth="1"/>
    <col min="5" max="5" width="13.7109375" style="279" customWidth="1"/>
    <col min="6" max="6" width="23.57421875" style="279" customWidth="1"/>
    <col min="7" max="7" width="23.8515625" style="10" customWidth="1"/>
    <col min="8" max="8" width="12.00390625" style="11" bestFit="1" customWidth="1"/>
    <col min="9" max="9" width="23.28125" style="11" bestFit="1" customWidth="1"/>
    <col min="10" max="16384" width="9.140625" style="11" customWidth="1"/>
  </cols>
  <sheetData>
    <row r="1" spans="1:6" s="4" customFormat="1" ht="20.25">
      <c r="A1" s="1" t="s">
        <v>0</v>
      </c>
      <c r="B1" s="2"/>
      <c r="C1" s="2"/>
      <c r="D1" s="2"/>
      <c r="E1" s="2"/>
      <c r="F1" s="3"/>
    </row>
    <row r="2" spans="1:6" s="4" customFormat="1" ht="20.25">
      <c r="A2" s="5"/>
      <c r="B2" s="5"/>
      <c r="C2" s="5"/>
      <c r="D2" s="5"/>
      <c r="E2" s="5"/>
      <c r="F2" s="5"/>
    </row>
    <row r="3" spans="1:6" ht="1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 t="s">
        <v>6</v>
      </c>
    </row>
    <row r="4" spans="1:6" s="15" customFormat="1" ht="18.75">
      <c r="A4" s="12" t="s">
        <v>7</v>
      </c>
      <c r="B4" s="13"/>
      <c r="C4" s="13"/>
      <c r="D4" s="13"/>
      <c r="E4" s="13"/>
      <c r="F4" s="14"/>
    </row>
    <row r="5" spans="1:6" ht="31.5">
      <c r="A5" s="16"/>
      <c r="B5" s="17" t="s">
        <v>8</v>
      </c>
      <c r="C5" s="18"/>
      <c r="D5" s="19"/>
      <c r="E5" s="20"/>
      <c r="F5" s="21"/>
    </row>
    <row r="6" spans="1:7" ht="15">
      <c r="A6" s="22">
        <v>1</v>
      </c>
      <c r="B6" s="18" t="s">
        <v>9</v>
      </c>
      <c r="C6" s="18" t="s">
        <v>10</v>
      </c>
      <c r="D6" s="19">
        <v>3800102327</v>
      </c>
      <c r="E6" s="23" t="s">
        <v>11</v>
      </c>
      <c r="F6" s="24">
        <v>4000</v>
      </c>
      <c r="G6" s="25"/>
    </row>
    <row r="7" spans="1:12" ht="16.5" customHeight="1">
      <c r="A7" s="22">
        <v>2</v>
      </c>
      <c r="B7" s="18" t="s">
        <v>12</v>
      </c>
      <c r="C7" s="18" t="s">
        <v>13</v>
      </c>
      <c r="D7" s="19">
        <v>3800102359</v>
      </c>
      <c r="E7" s="23" t="s">
        <v>14</v>
      </c>
      <c r="F7" s="26">
        <v>173</v>
      </c>
      <c r="K7" s="27"/>
      <c r="L7" s="28"/>
    </row>
    <row r="8" spans="1:12" ht="18" customHeight="1">
      <c r="A8" s="22">
        <v>3</v>
      </c>
      <c r="B8" s="18" t="s">
        <v>15</v>
      </c>
      <c r="C8" s="18" t="s">
        <v>16</v>
      </c>
      <c r="D8" s="19">
        <v>3800205636</v>
      </c>
      <c r="E8" s="23" t="s">
        <v>17</v>
      </c>
      <c r="F8" s="26">
        <v>274</v>
      </c>
      <c r="L8" s="28"/>
    </row>
    <row r="9" spans="1:8" ht="15" customHeight="1">
      <c r="A9" s="22">
        <v>4</v>
      </c>
      <c r="B9" s="18" t="s">
        <v>18</v>
      </c>
      <c r="C9" s="18" t="s">
        <v>19</v>
      </c>
      <c r="D9" s="19">
        <v>3800214020</v>
      </c>
      <c r="E9" s="23" t="s">
        <v>20</v>
      </c>
      <c r="F9" s="26">
        <v>251</v>
      </c>
      <c r="G9" s="25"/>
      <c r="H9" s="29"/>
    </row>
    <row r="10" spans="1:6" ht="31.5" customHeight="1">
      <c r="A10" s="22">
        <v>5</v>
      </c>
      <c r="B10" s="18" t="s">
        <v>21</v>
      </c>
      <c r="C10" s="30" t="s">
        <v>22</v>
      </c>
      <c r="D10" s="19">
        <v>44.01000038</v>
      </c>
      <c r="E10" s="23" t="s">
        <v>23</v>
      </c>
      <c r="F10" s="26">
        <v>180</v>
      </c>
    </row>
    <row r="11" spans="1:6" ht="26.25">
      <c r="A11" s="22">
        <v>6</v>
      </c>
      <c r="B11" s="18" t="s">
        <v>24</v>
      </c>
      <c r="C11" s="18" t="s">
        <v>25</v>
      </c>
      <c r="D11" s="19">
        <v>3800220105</v>
      </c>
      <c r="E11" s="23" t="s">
        <v>26</v>
      </c>
      <c r="F11" s="26">
        <v>3000</v>
      </c>
    </row>
    <row r="12" spans="1:6" ht="26.25">
      <c r="A12" s="22">
        <v>7</v>
      </c>
      <c r="B12" s="18" t="s">
        <v>27</v>
      </c>
      <c r="C12" s="18" t="s">
        <v>28</v>
      </c>
      <c r="D12" s="19">
        <v>3800229267</v>
      </c>
      <c r="E12" s="23" t="s">
        <v>29</v>
      </c>
      <c r="F12" s="26">
        <v>800</v>
      </c>
    </row>
    <row r="13" spans="1:6" ht="26.25">
      <c r="A13" s="22">
        <v>8</v>
      </c>
      <c r="B13" s="18" t="s">
        <v>30</v>
      </c>
      <c r="C13" s="18" t="s">
        <v>31</v>
      </c>
      <c r="D13" s="19">
        <v>3800225544</v>
      </c>
      <c r="E13" s="23" t="s">
        <v>32</v>
      </c>
      <c r="F13" s="26">
        <v>250</v>
      </c>
    </row>
    <row r="14" spans="1:6" ht="26.25">
      <c r="A14" s="22">
        <v>9</v>
      </c>
      <c r="B14" s="18" t="s">
        <v>33</v>
      </c>
      <c r="C14" s="18" t="s">
        <v>34</v>
      </c>
      <c r="D14" s="19">
        <v>3800225696</v>
      </c>
      <c r="E14" s="23">
        <v>36537</v>
      </c>
      <c r="F14" s="26">
        <v>250</v>
      </c>
    </row>
    <row r="15" spans="1:6" ht="26.25">
      <c r="A15" s="22">
        <v>10</v>
      </c>
      <c r="B15" s="18" t="s">
        <v>35</v>
      </c>
      <c r="C15" s="18" t="s">
        <v>36</v>
      </c>
      <c r="D15" s="19">
        <v>3800226241</v>
      </c>
      <c r="E15" s="23">
        <v>37014</v>
      </c>
      <c r="F15" s="26">
        <v>1000</v>
      </c>
    </row>
    <row r="16" spans="1:6" ht="26.25">
      <c r="A16" s="22">
        <v>11</v>
      </c>
      <c r="B16" s="18" t="s">
        <v>37</v>
      </c>
      <c r="C16" s="18" t="s">
        <v>38</v>
      </c>
      <c r="D16" s="19">
        <v>3800234041</v>
      </c>
      <c r="E16" s="23">
        <v>36988</v>
      </c>
      <c r="F16" s="26">
        <v>200</v>
      </c>
    </row>
    <row r="17" spans="1:8" ht="15">
      <c r="A17" s="22">
        <v>12</v>
      </c>
      <c r="B17" s="18" t="s">
        <v>39</v>
      </c>
      <c r="C17" s="18" t="s">
        <v>40</v>
      </c>
      <c r="D17" s="19">
        <v>3800291586</v>
      </c>
      <c r="E17" s="23" t="s">
        <v>41</v>
      </c>
      <c r="F17" s="26">
        <v>1500</v>
      </c>
      <c r="G17" s="25"/>
      <c r="H17" s="29"/>
    </row>
    <row r="18" spans="1:8" ht="26.25">
      <c r="A18" s="22">
        <v>13</v>
      </c>
      <c r="B18" s="18" t="s">
        <v>42</v>
      </c>
      <c r="C18" s="18" t="s">
        <v>43</v>
      </c>
      <c r="D18" s="19">
        <v>3800291522</v>
      </c>
      <c r="E18" s="23" t="s">
        <v>44</v>
      </c>
      <c r="F18" s="26">
        <v>120</v>
      </c>
      <c r="G18" s="25"/>
      <c r="H18" s="29"/>
    </row>
    <row r="19" spans="1:6" ht="15">
      <c r="A19" s="22">
        <v>14</v>
      </c>
      <c r="B19" s="18" t="s">
        <v>45</v>
      </c>
      <c r="C19" s="18" t="s">
        <v>16</v>
      </c>
      <c r="D19" s="19">
        <v>3800301562</v>
      </c>
      <c r="E19" s="23" t="s">
        <v>46</v>
      </c>
      <c r="F19" s="26">
        <v>200</v>
      </c>
    </row>
    <row r="20" spans="1:6" ht="26.25">
      <c r="A20" s="22">
        <v>15</v>
      </c>
      <c r="B20" s="18" t="s">
        <v>47</v>
      </c>
      <c r="C20" s="18" t="s">
        <v>48</v>
      </c>
      <c r="D20" s="19">
        <v>3800308624</v>
      </c>
      <c r="E20" s="23">
        <v>38211</v>
      </c>
      <c r="F20" s="26">
        <v>4000</v>
      </c>
    </row>
    <row r="21" spans="1:6" ht="26.25">
      <c r="A21" s="22">
        <v>16</v>
      </c>
      <c r="B21" s="18" t="s">
        <v>49</v>
      </c>
      <c r="C21" s="18" t="s">
        <v>50</v>
      </c>
      <c r="D21" s="19">
        <v>3800339936</v>
      </c>
      <c r="E21" s="23" t="s">
        <v>51</v>
      </c>
      <c r="F21" s="26">
        <v>500</v>
      </c>
    </row>
    <row r="22" spans="1:7" ht="26.25">
      <c r="A22" s="22">
        <v>17</v>
      </c>
      <c r="B22" s="18" t="s">
        <v>52</v>
      </c>
      <c r="C22" s="18" t="s">
        <v>53</v>
      </c>
      <c r="D22" s="19">
        <v>3800343989</v>
      </c>
      <c r="E22" s="23">
        <v>38937</v>
      </c>
      <c r="F22" s="26">
        <v>250</v>
      </c>
      <c r="G22" s="25"/>
    </row>
    <row r="23" spans="1:8" ht="39">
      <c r="A23" s="22">
        <v>18</v>
      </c>
      <c r="B23" s="31" t="s">
        <v>54</v>
      </c>
      <c r="C23" s="18" t="s">
        <v>55</v>
      </c>
      <c r="D23" s="19">
        <v>3800368743</v>
      </c>
      <c r="E23" s="23">
        <v>39063</v>
      </c>
      <c r="F23" s="26">
        <v>400</v>
      </c>
      <c r="G23" s="32"/>
      <c r="H23" s="32"/>
    </row>
    <row r="24" spans="1:8" ht="26.25">
      <c r="A24" s="22">
        <v>19</v>
      </c>
      <c r="B24" s="18" t="s">
        <v>56</v>
      </c>
      <c r="C24" s="18" t="s">
        <v>57</v>
      </c>
      <c r="D24" s="19">
        <v>3800361917</v>
      </c>
      <c r="E24" s="23">
        <v>39205</v>
      </c>
      <c r="F24" s="26">
        <v>1000</v>
      </c>
      <c r="G24" s="33"/>
      <c r="H24" s="34"/>
    </row>
    <row r="25" spans="1:8" ht="26.25">
      <c r="A25" s="22">
        <v>20</v>
      </c>
      <c r="B25" s="18" t="s">
        <v>58</v>
      </c>
      <c r="C25" s="18" t="s">
        <v>59</v>
      </c>
      <c r="D25" s="19">
        <v>3800368937</v>
      </c>
      <c r="E25" s="23" t="s">
        <v>60</v>
      </c>
      <c r="F25" s="26">
        <v>1900</v>
      </c>
      <c r="G25" s="33"/>
      <c r="H25" s="34"/>
    </row>
    <row r="26" spans="1:8" ht="26.25">
      <c r="A26" s="22">
        <v>21</v>
      </c>
      <c r="B26" s="18" t="s">
        <v>61</v>
      </c>
      <c r="C26" s="18" t="s">
        <v>62</v>
      </c>
      <c r="D26" s="19">
        <v>3800409171</v>
      </c>
      <c r="E26" s="23" t="s">
        <v>63</v>
      </c>
      <c r="F26" s="26">
        <v>500</v>
      </c>
      <c r="G26" s="33"/>
      <c r="H26" s="34"/>
    </row>
    <row r="27" spans="1:8" ht="15">
      <c r="A27" s="22">
        <v>22</v>
      </c>
      <c r="B27" s="18" t="s">
        <v>64</v>
      </c>
      <c r="C27" s="18" t="s">
        <v>65</v>
      </c>
      <c r="D27" s="19">
        <v>3800567322</v>
      </c>
      <c r="E27" s="23" t="s">
        <v>66</v>
      </c>
      <c r="F27" s="26">
        <v>1000</v>
      </c>
      <c r="G27" s="32"/>
      <c r="H27" s="34"/>
    </row>
    <row r="28" spans="1:8" ht="15">
      <c r="A28" s="22">
        <v>23</v>
      </c>
      <c r="B28" s="18" t="s">
        <v>67</v>
      </c>
      <c r="C28" s="18" t="s">
        <v>68</v>
      </c>
      <c r="D28" s="19">
        <v>3800629272</v>
      </c>
      <c r="E28" s="23" t="s">
        <v>69</v>
      </c>
      <c r="F28" s="26">
        <v>2000</v>
      </c>
      <c r="G28" s="32"/>
      <c r="H28" s="34"/>
    </row>
    <row r="29" spans="1:12" ht="15">
      <c r="A29" s="22">
        <v>24</v>
      </c>
      <c r="B29" s="18" t="s">
        <v>70</v>
      </c>
      <c r="C29" s="18" t="s">
        <v>68</v>
      </c>
      <c r="D29" s="19">
        <v>3800771656</v>
      </c>
      <c r="E29" s="35">
        <v>40773</v>
      </c>
      <c r="F29" s="26">
        <v>1000</v>
      </c>
      <c r="G29" s="32"/>
      <c r="H29" s="34"/>
      <c r="I29" s="36"/>
      <c r="J29" s="36"/>
      <c r="K29" s="36"/>
      <c r="L29" s="36"/>
    </row>
    <row r="30" spans="1:12" s="36" customFormat="1" ht="15" customHeight="1">
      <c r="A30" s="22">
        <v>25</v>
      </c>
      <c r="B30" s="37" t="s">
        <v>71</v>
      </c>
      <c r="C30" s="37" t="s">
        <v>72</v>
      </c>
      <c r="D30" s="38">
        <v>3801082465</v>
      </c>
      <c r="E30" s="39">
        <v>41880</v>
      </c>
      <c r="F30" s="40">
        <v>1000</v>
      </c>
      <c r="G30" s="41"/>
      <c r="H30" s="42"/>
      <c r="I30" s="11"/>
      <c r="J30" s="11"/>
      <c r="K30" s="11"/>
      <c r="L30" s="11"/>
    </row>
    <row r="31" spans="1:12" s="36" customFormat="1" ht="17.25" customHeight="1">
      <c r="A31" s="22">
        <v>26</v>
      </c>
      <c r="B31" s="37" t="s">
        <v>73</v>
      </c>
      <c r="C31" s="37" t="s">
        <v>74</v>
      </c>
      <c r="D31" s="38">
        <v>3801079818</v>
      </c>
      <c r="E31" s="39">
        <v>41841</v>
      </c>
      <c r="F31" s="40">
        <v>1800</v>
      </c>
      <c r="G31" s="41"/>
      <c r="H31" s="42"/>
      <c r="I31" s="11"/>
      <c r="J31" s="11"/>
      <c r="K31" s="11"/>
      <c r="L31" s="11"/>
    </row>
    <row r="32" spans="1:12" s="10" customFormat="1" ht="15">
      <c r="A32" s="22">
        <v>27</v>
      </c>
      <c r="B32" s="43" t="s">
        <v>75</v>
      </c>
      <c r="C32" s="44" t="s">
        <v>76</v>
      </c>
      <c r="D32" s="45">
        <v>3801085321</v>
      </c>
      <c r="E32" s="46" t="s">
        <v>77</v>
      </c>
      <c r="F32" s="47">
        <v>1950</v>
      </c>
      <c r="G32" s="32"/>
      <c r="H32" s="32"/>
      <c r="I32" s="11"/>
      <c r="J32" s="11"/>
      <c r="K32" s="11"/>
      <c r="L32" s="11"/>
    </row>
    <row r="33" spans="1:12" s="56" customFormat="1" ht="25.5">
      <c r="A33" s="22">
        <v>28</v>
      </c>
      <c r="B33" s="37" t="s">
        <v>78</v>
      </c>
      <c r="C33" s="48" t="s">
        <v>79</v>
      </c>
      <c r="D33" s="49">
        <v>3801095714</v>
      </c>
      <c r="E33" s="50">
        <v>42066</v>
      </c>
      <c r="F33" s="51">
        <v>500</v>
      </c>
      <c r="G33" s="52"/>
      <c r="H33" s="53"/>
      <c r="I33" s="54"/>
      <c r="J33" s="55"/>
      <c r="K33" s="55"/>
      <c r="L33" s="55"/>
    </row>
    <row r="34" spans="1:12" s="56" customFormat="1" ht="12.75">
      <c r="A34" s="22">
        <v>29</v>
      </c>
      <c r="B34" s="37" t="s">
        <v>80</v>
      </c>
      <c r="C34" s="48" t="s">
        <v>81</v>
      </c>
      <c r="D34" s="49">
        <v>3801099525</v>
      </c>
      <c r="E34" s="50">
        <v>42190</v>
      </c>
      <c r="F34" s="51">
        <v>500</v>
      </c>
      <c r="G34" s="52"/>
      <c r="H34" s="53"/>
      <c r="I34" s="54"/>
      <c r="J34" s="55"/>
      <c r="K34" s="55"/>
      <c r="L34" s="55"/>
    </row>
    <row r="35" spans="1:12" s="56" customFormat="1" ht="12.75">
      <c r="A35" s="22">
        <v>30</v>
      </c>
      <c r="B35" s="37" t="s">
        <v>82</v>
      </c>
      <c r="C35" s="48" t="s">
        <v>83</v>
      </c>
      <c r="D35" s="49">
        <v>3801099740</v>
      </c>
      <c r="E35" s="50">
        <v>42313</v>
      </c>
      <c r="F35" s="51">
        <v>500</v>
      </c>
      <c r="G35" s="52"/>
      <c r="H35" s="53"/>
      <c r="I35" s="54"/>
      <c r="J35" s="55"/>
      <c r="K35" s="55"/>
      <c r="L35" s="55"/>
    </row>
    <row r="36" spans="1:12" s="63" customFormat="1" ht="12.75">
      <c r="A36" s="22">
        <v>31</v>
      </c>
      <c r="B36" s="37" t="s">
        <v>84</v>
      </c>
      <c r="C36" s="37" t="s">
        <v>83</v>
      </c>
      <c r="D36" s="57">
        <v>3801105088</v>
      </c>
      <c r="E36" s="58" t="s">
        <v>85</v>
      </c>
      <c r="F36" s="59">
        <v>900</v>
      </c>
      <c r="G36" s="60"/>
      <c r="H36" s="61"/>
      <c r="I36" s="62"/>
      <c r="J36" s="62"/>
      <c r="K36" s="62"/>
      <c r="L36" s="62"/>
    </row>
    <row r="37" spans="1:12" s="63" customFormat="1" ht="12.75">
      <c r="A37" s="22">
        <v>32</v>
      </c>
      <c r="B37" s="37" t="s">
        <v>86</v>
      </c>
      <c r="C37" s="37" t="s">
        <v>87</v>
      </c>
      <c r="D37" s="57">
        <v>3801104655</v>
      </c>
      <c r="E37" s="58" t="s">
        <v>88</v>
      </c>
      <c r="F37" s="59">
        <v>400</v>
      </c>
      <c r="G37" s="64"/>
      <c r="H37" s="61"/>
      <c r="I37" s="62"/>
      <c r="J37" s="62"/>
      <c r="K37" s="62"/>
      <c r="L37" s="62"/>
    </row>
    <row r="38" spans="1:12" s="71" customFormat="1" ht="15.75">
      <c r="A38" s="65">
        <v>32</v>
      </c>
      <c r="B38" s="66"/>
      <c r="C38" s="67"/>
      <c r="D38" s="68"/>
      <c r="E38" s="69"/>
      <c r="F38" s="70">
        <f>SUM(F6:F37)</f>
        <v>32298</v>
      </c>
      <c r="I38" s="72"/>
      <c r="J38" s="72"/>
      <c r="K38" s="72"/>
      <c r="L38" s="72"/>
    </row>
    <row r="39" spans="1:6" ht="15.75">
      <c r="A39" s="73"/>
      <c r="B39" s="74"/>
      <c r="C39" s="74"/>
      <c r="D39" s="74"/>
      <c r="E39" s="75"/>
      <c r="F39" s="76"/>
    </row>
    <row r="40" spans="1:6" ht="15.75">
      <c r="A40" s="77" t="s">
        <v>89</v>
      </c>
      <c r="B40" s="77"/>
      <c r="C40" s="78"/>
      <c r="D40" s="79"/>
      <c r="E40" s="80"/>
      <c r="F40" s="81"/>
    </row>
    <row r="41" spans="1:6" ht="26.25">
      <c r="A41" s="82">
        <v>1</v>
      </c>
      <c r="B41" s="78" t="s">
        <v>90</v>
      </c>
      <c r="C41" s="78" t="s">
        <v>91</v>
      </c>
      <c r="D41" s="79">
        <v>3800381688</v>
      </c>
      <c r="E41" s="80" t="s">
        <v>92</v>
      </c>
      <c r="F41" s="83">
        <v>500</v>
      </c>
    </row>
    <row r="42" spans="1:8" ht="26.25">
      <c r="A42" s="82">
        <v>2</v>
      </c>
      <c r="B42" s="78" t="s">
        <v>93</v>
      </c>
      <c r="C42" s="78" t="s">
        <v>94</v>
      </c>
      <c r="D42" s="79">
        <v>3800536250</v>
      </c>
      <c r="E42" s="80" t="s">
        <v>95</v>
      </c>
      <c r="F42" s="83">
        <v>9000</v>
      </c>
      <c r="G42" s="32"/>
      <c r="H42" s="34"/>
    </row>
    <row r="43" spans="1:8" ht="26.25">
      <c r="A43" s="82">
        <v>3</v>
      </c>
      <c r="B43" s="78" t="s">
        <v>96</v>
      </c>
      <c r="C43" s="78" t="s">
        <v>97</v>
      </c>
      <c r="D43" s="79">
        <v>3800564860</v>
      </c>
      <c r="E43" s="80">
        <v>39878</v>
      </c>
      <c r="F43" s="83">
        <v>2000</v>
      </c>
      <c r="G43" s="32"/>
      <c r="H43" s="34"/>
    </row>
    <row r="44" spans="1:8" ht="26.25">
      <c r="A44" s="82">
        <v>4</v>
      </c>
      <c r="B44" s="78" t="s">
        <v>98</v>
      </c>
      <c r="C44" s="78" t="s">
        <v>99</v>
      </c>
      <c r="D44" s="79">
        <v>3800605049</v>
      </c>
      <c r="E44" s="80">
        <v>39822</v>
      </c>
      <c r="F44" s="83">
        <v>1799</v>
      </c>
      <c r="G44" s="32"/>
      <c r="H44" s="34"/>
    </row>
    <row r="45" spans="1:8" ht="26.25">
      <c r="A45" s="82">
        <v>5</v>
      </c>
      <c r="B45" s="78" t="s">
        <v>100</v>
      </c>
      <c r="C45" s="78" t="s">
        <v>101</v>
      </c>
      <c r="D45" s="79">
        <v>3800625486</v>
      </c>
      <c r="E45" s="80">
        <v>40097</v>
      </c>
      <c r="F45" s="83">
        <v>300</v>
      </c>
      <c r="G45" s="33"/>
      <c r="H45" s="34"/>
    </row>
    <row r="46" spans="1:8" ht="26.25">
      <c r="A46" s="82">
        <v>6</v>
      </c>
      <c r="B46" s="78" t="s">
        <v>102</v>
      </c>
      <c r="C46" s="78" t="s">
        <v>38</v>
      </c>
      <c r="D46" s="79">
        <v>3800629057</v>
      </c>
      <c r="E46" s="80" t="s">
        <v>103</v>
      </c>
      <c r="F46" s="83">
        <v>5000</v>
      </c>
      <c r="G46" s="32"/>
      <c r="H46" s="34"/>
    </row>
    <row r="47" spans="1:8" ht="26.25">
      <c r="A47" s="82">
        <v>7</v>
      </c>
      <c r="B47" s="78" t="s">
        <v>104</v>
      </c>
      <c r="C47" s="78" t="s">
        <v>38</v>
      </c>
      <c r="D47" s="79">
        <v>3800630091</v>
      </c>
      <c r="E47" s="80" t="s">
        <v>69</v>
      </c>
      <c r="F47" s="83">
        <v>2000</v>
      </c>
      <c r="G47" s="32"/>
      <c r="H47" s="34"/>
    </row>
    <row r="48" spans="1:8" ht="26.25">
      <c r="A48" s="82">
        <v>8</v>
      </c>
      <c r="B48" s="78" t="s">
        <v>105</v>
      </c>
      <c r="C48" s="78" t="s">
        <v>106</v>
      </c>
      <c r="D48" s="79">
        <v>3800637650</v>
      </c>
      <c r="E48" s="80">
        <v>40068</v>
      </c>
      <c r="F48" s="83">
        <v>300</v>
      </c>
      <c r="G48" s="33"/>
      <c r="H48" s="34"/>
    </row>
    <row r="49" spans="1:8" ht="26.25">
      <c r="A49" s="82">
        <v>9</v>
      </c>
      <c r="B49" s="84" t="s">
        <v>107</v>
      </c>
      <c r="C49" s="84" t="s">
        <v>108</v>
      </c>
      <c r="D49" s="85">
        <v>3800655201</v>
      </c>
      <c r="E49" s="86" t="s">
        <v>109</v>
      </c>
      <c r="F49" s="87">
        <v>1500</v>
      </c>
      <c r="G49" s="32"/>
      <c r="H49" s="34"/>
    </row>
    <row r="50" spans="1:8" ht="26.25">
      <c r="A50" s="82">
        <v>10</v>
      </c>
      <c r="B50" s="84" t="s">
        <v>110</v>
      </c>
      <c r="C50" s="84" t="s">
        <v>111</v>
      </c>
      <c r="D50" s="85">
        <v>3800684971</v>
      </c>
      <c r="E50" s="88" t="s">
        <v>112</v>
      </c>
      <c r="F50" s="87">
        <v>1900</v>
      </c>
      <c r="G50" s="32"/>
      <c r="H50" s="34"/>
    </row>
    <row r="51" spans="1:8" ht="26.25">
      <c r="A51" s="82">
        <v>11</v>
      </c>
      <c r="B51" s="78" t="s">
        <v>113</v>
      </c>
      <c r="C51" s="78" t="s">
        <v>114</v>
      </c>
      <c r="D51" s="79">
        <v>3800717176</v>
      </c>
      <c r="E51" s="80" t="s">
        <v>115</v>
      </c>
      <c r="F51" s="83">
        <v>1500</v>
      </c>
      <c r="G51" s="32"/>
      <c r="H51" s="34"/>
    </row>
    <row r="52" spans="1:8" ht="26.25">
      <c r="A52" s="82">
        <v>12</v>
      </c>
      <c r="B52" s="78" t="s">
        <v>116</v>
      </c>
      <c r="C52" s="78" t="s">
        <v>117</v>
      </c>
      <c r="D52" s="79">
        <v>3800742302</v>
      </c>
      <c r="E52" s="80">
        <v>40636</v>
      </c>
      <c r="F52" s="83">
        <v>1000</v>
      </c>
      <c r="G52" s="32"/>
      <c r="H52" s="34"/>
    </row>
    <row r="53" spans="1:8" ht="26.25">
      <c r="A53" s="82">
        <v>13</v>
      </c>
      <c r="B53" s="37" t="s">
        <v>118</v>
      </c>
      <c r="C53" s="78" t="s">
        <v>119</v>
      </c>
      <c r="D53" s="79">
        <v>3800767265</v>
      </c>
      <c r="E53" s="89">
        <v>40747</v>
      </c>
      <c r="F53" s="83">
        <v>1900</v>
      </c>
      <c r="G53" s="32"/>
      <c r="H53" s="34"/>
    </row>
    <row r="54" spans="1:8" ht="26.25">
      <c r="A54" s="82">
        <v>14</v>
      </c>
      <c r="B54" s="37" t="s">
        <v>120</v>
      </c>
      <c r="C54" s="78" t="s">
        <v>121</v>
      </c>
      <c r="D54" s="79">
        <v>3800791500</v>
      </c>
      <c r="E54" s="90">
        <v>40863</v>
      </c>
      <c r="F54" s="83">
        <v>1900</v>
      </c>
      <c r="G54" s="32"/>
      <c r="H54" s="34"/>
    </row>
    <row r="55" spans="1:8" ht="15">
      <c r="A55" s="82">
        <v>15</v>
      </c>
      <c r="B55" s="37" t="s">
        <v>122</v>
      </c>
      <c r="C55" s="78" t="s">
        <v>123</v>
      </c>
      <c r="D55" s="79">
        <v>3800802343</v>
      </c>
      <c r="E55" s="89">
        <v>40896</v>
      </c>
      <c r="F55" s="83">
        <v>20000</v>
      </c>
      <c r="G55" s="32"/>
      <c r="H55" s="34"/>
    </row>
    <row r="56" spans="1:8" ht="15">
      <c r="A56" s="82">
        <v>16</v>
      </c>
      <c r="B56" s="91" t="s">
        <v>124</v>
      </c>
      <c r="C56" s="78" t="s">
        <v>125</v>
      </c>
      <c r="D56" s="79">
        <v>3800820744</v>
      </c>
      <c r="E56" s="89">
        <v>40953</v>
      </c>
      <c r="F56" s="83">
        <v>6000</v>
      </c>
      <c r="G56" s="32"/>
      <c r="H56" s="32"/>
    </row>
    <row r="57" spans="1:8" ht="15">
      <c r="A57" s="82">
        <v>17</v>
      </c>
      <c r="B57" s="37" t="s">
        <v>126</v>
      </c>
      <c r="C57" s="78" t="s">
        <v>127</v>
      </c>
      <c r="D57" s="79">
        <v>3800908879</v>
      </c>
      <c r="E57" s="89">
        <v>41024</v>
      </c>
      <c r="F57" s="83">
        <v>1000</v>
      </c>
      <c r="G57" s="32"/>
      <c r="H57" s="34"/>
    </row>
    <row r="58" spans="1:8" ht="15">
      <c r="A58" s="82">
        <v>18</v>
      </c>
      <c r="B58" s="78" t="s">
        <v>128</v>
      </c>
      <c r="C58" s="78" t="s">
        <v>119</v>
      </c>
      <c r="D58" s="79">
        <v>3800960131</v>
      </c>
      <c r="E58" s="89">
        <v>41078</v>
      </c>
      <c r="F58" s="83">
        <v>5000</v>
      </c>
      <c r="G58" s="32"/>
      <c r="H58" s="34"/>
    </row>
    <row r="59" spans="1:8" ht="26.25">
      <c r="A59" s="82">
        <v>19</v>
      </c>
      <c r="B59" s="78" t="s">
        <v>129</v>
      </c>
      <c r="C59" s="78" t="s">
        <v>130</v>
      </c>
      <c r="D59" s="79">
        <v>3801021215</v>
      </c>
      <c r="E59" s="89">
        <v>41124</v>
      </c>
      <c r="F59" s="83">
        <v>4900</v>
      </c>
      <c r="G59" s="32"/>
      <c r="H59" s="34"/>
    </row>
    <row r="60" spans="1:8" ht="26.25">
      <c r="A60" s="82">
        <v>20</v>
      </c>
      <c r="B60" s="92" t="s">
        <v>131</v>
      </c>
      <c r="C60" s="93" t="s">
        <v>132</v>
      </c>
      <c r="D60" s="94">
        <v>3801034655</v>
      </c>
      <c r="E60" s="95" t="s">
        <v>133</v>
      </c>
      <c r="F60" s="96">
        <v>100</v>
      </c>
      <c r="G60" s="32"/>
      <c r="H60" s="34"/>
    </row>
    <row r="61" spans="1:8" ht="15">
      <c r="A61" s="82">
        <v>21</v>
      </c>
      <c r="B61" s="78" t="s">
        <v>134</v>
      </c>
      <c r="C61" s="78" t="s">
        <v>135</v>
      </c>
      <c r="D61" s="79">
        <v>3801047975</v>
      </c>
      <c r="E61" s="97" t="s">
        <v>136</v>
      </c>
      <c r="F61" s="83">
        <v>2800</v>
      </c>
      <c r="G61" s="32"/>
      <c r="H61" s="34"/>
    </row>
    <row r="62" spans="1:12" ht="26.25">
      <c r="A62" s="82">
        <v>22</v>
      </c>
      <c r="B62" s="78" t="s">
        <v>137</v>
      </c>
      <c r="C62" s="78" t="s">
        <v>138</v>
      </c>
      <c r="D62" s="79">
        <v>3801048337</v>
      </c>
      <c r="E62" s="97">
        <v>41398</v>
      </c>
      <c r="F62" s="83">
        <v>500</v>
      </c>
      <c r="G62" s="32"/>
      <c r="H62" s="34"/>
      <c r="I62" s="98"/>
      <c r="J62" s="98"/>
      <c r="K62" s="98"/>
      <c r="L62" s="98"/>
    </row>
    <row r="63" spans="1:12" ht="15">
      <c r="A63" s="82">
        <v>23</v>
      </c>
      <c r="B63" s="78" t="s">
        <v>139</v>
      </c>
      <c r="C63" s="78" t="s">
        <v>140</v>
      </c>
      <c r="D63" s="79">
        <v>3801048577</v>
      </c>
      <c r="E63" s="97">
        <v>41582</v>
      </c>
      <c r="F63" s="83">
        <v>1900</v>
      </c>
      <c r="G63" s="32"/>
      <c r="H63" s="34"/>
      <c r="I63" s="98"/>
      <c r="J63" s="98"/>
      <c r="K63" s="98"/>
      <c r="L63" s="98"/>
    </row>
    <row r="64" spans="1:12" ht="26.25">
      <c r="A64" s="82">
        <v>24</v>
      </c>
      <c r="B64" s="78" t="s">
        <v>141</v>
      </c>
      <c r="C64" s="78" t="s">
        <v>142</v>
      </c>
      <c r="D64" s="79">
        <v>3801050022</v>
      </c>
      <c r="E64" s="97" t="s">
        <v>143</v>
      </c>
      <c r="F64" s="83">
        <v>3000</v>
      </c>
      <c r="G64" s="32"/>
      <c r="H64" s="34"/>
      <c r="I64" s="98"/>
      <c r="J64" s="98"/>
      <c r="K64" s="98"/>
      <c r="L64" s="98"/>
    </row>
    <row r="65" spans="1:12" ht="26.25">
      <c r="A65" s="82">
        <v>25</v>
      </c>
      <c r="B65" s="78" t="s">
        <v>144</v>
      </c>
      <c r="C65" s="78" t="s">
        <v>145</v>
      </c>
      <c r="D65" s="79">
        <v>3801058293</v>
      </c>
      <c r="E65" s="97">
        <v>41527</v>
      </c>
      <c r="F65" s="83">
        <v>4500</v>
      </c>
      <c r="G65" s="32"/>
      <c r="H65" s="34"/>
      <c r="I65" s="98"/>
      <c r="J65" s="98"/>
      <c r="K65" s="98"/>
      <c r="L65" s="98"/>
    </row>
    <row r="66" spans="1:12" ht="15">
      <c r="A66" s="82">
        <v>26</v>
      </c>
      <c r="B66" s="78" t="s">
        <v>146</v>
      </c>
      <c r="C66" s="78" t="s">
        <v>147</v>
      </c>
      <c r="D66" s="79">
        <v>3801058656</v>
      </c>
      <c r="E66" s="97" t="s">
        <v>148</v>
      </c>
      <c r="F66" s="83">
        <v>6000</v>
      </c>
      <c r="G66" s="32"/>
      <c r="H66" s="34"/>
      <c r="I66" s="98"/>
      <c r="J66" s="98"/>
      <c r="K66" s="98"/>
      <c r="L66" s="98"/>
    </row>
    <row r="67" spans="1:8" s="98" customFormat="1" ht="30.75" customHeight="1">
      <c r="A67" s="82">
        <v>27</v>
      </c>
      <c r="B67" s="78" t="s">
        <v>149</v>
      </c>
      <c r="C67" s="37" t="s">
        <v>150</v>
      </c>
      <c r="D67" s="38">
        <v>3801069457</v>
      </c>
      <c r="E67" s="39" t="s">
        <v>151</v>
      </c>
      <c r="F67" s="40">
        <v>5100</v>
      </c>
      <c r="G67" s="99"/>
      <c r="H67" s="100"/>
    </row>
    <row r="68" spans="1:12" s="98" customFormat="1" ht="13.5" customHeight="1">
      <c r="A68" s="82">
        <v>28</v>
      </c>
      <c r="B68" s="78" t="s">
        <v>152</v>
      </c>
      <c r="C68" s="37" t="s">
        <v>153</v>
      </c>
      <c r="D68" s="38">
        <v>3801085473</v>
      </c>
      <c r="E68" s="39" t="s">
        <v>154</v>
      </c>
      <c r="F68" s="40">
        <v>300</v>
      </c>
      <c r="G68" s="99"/>
      <c r="H68" s="100"/>
      <c r="I68" s="11"/>
      <c r="J68" s="11"/>
      <c r="K68" s="11"/>
      <c r="L68" s="11"/>
    </row>
    <row r="69" spans="1:12" s="104" customFormat="1" ht="28.5" customHeight="1">
      <c r="A69" s="82">
        <v>29</v>
      </c>
      <c r="B69" s="78" t="s">
        <v>155</v>
      </c>
      <c r="C69" s="37" t="s">
        <v>53</v>
      </c>
      <c r="D69" s="38">
        <v>3801085628</v>
      </c>
      <c r="E69" s="101" t="s">
        <v>154</v>
      </c>
      <c r="F69" s="40">
        <v>1800</v>
      </c>
      <c r="G69" s="102"/>
      <c r="H69" s="103"/>
      <c r="I69" s="10"/>
      <c r="J69" s="10"/>
      <c r="K69" s="10"/>
      <c r="L69" s="10"/>
    </row>
    <row r="70" spans="1:12" s="36" customFormat="1" ht="25.5">
      <c r="A70" s="82">
        <v>30</v>
      </c>
      <c r="B70" s="37" t="s">
        <v>156</v>
      </c>
      <c r="C70" s="37" t="s">
        <v>157</v>
      </c>
      <c r="D70" s="38">
        <v>3801086639</v>
      </c>
      <c r="E70" s="105">
        <v>41831</v>
      </c>
      <c r="F70" s="40">
        <v>1900</v>
      </c>
      <c r="G70" s="41"/>
      <c r="H70" s="41"/>
      <c r="I70" s="10"/>
      <c r="J70" s="10"/>
      <c r="K70" s="10"/>
      <c r="L70" s="10"/>
    </row>
    <row r="71" spans="1:12" s="56" customFormat="1" ht="12.75">
      <c r="A71" s="82">
        <v>31</v>
      </c>
      <c r="B71" s="37" t="s">
        <v>158</v>
      </c>
      <c r="C71" s="37" t="s">
        <v>159</v>
      </c>
      <c r="D71" s="57">
        <v>3801094397</v>
      </c>
      <c r="E71" s="58" t="s">
        <v>160</v>
      </c>
      <c r="F71" s="59">
        <v>1000</v>
      </c>
      <c r="G71" s="52"/>
      <c r="H71" s="53"/>
      <c r="I71" s="54"/>
      <c r="J71" s="55"/>
      <c r="K71" s="55"/>
      <c r="L71" s="55"/>
    </row>
    <row r="72" spans="1:9" s="36" customFormat="1" ht="25.5">
      <c r="A72" s="82">
        <v>32</v>
      </c>
      <c r="B72" s="37" t="s">
        <v>161</v>
      </c>
      <c r="C72" s="37" t="s">
        <v>162</v>
      </c>
      <c r="D72" s="38">
        <v>3801095129</v>
      </c>
      <c r="E72" s="105">
        <v>42249</v>
      </c>
      <c r="F72" s="40">
        <v>3000</v>
      </c>
      <c r="G72" s="41"/>
      <c r="H72" s="106"/>
      <c r="I72" s="41"/>
    </row>
    <row r="73" spans="1:12" s="56" customFormat="1" ht="25.5">
      <c r="A73" s="82">
        <v>33</v>
      </c>
      <c r="B73" s="37" t="s">
        <v>163</v>
      </c>
      <c r="C73" s="37" t="s">
        <v>164</v>
      </c>
      <c r="D73" s="57">
        <v>3801095062</v>
      </c>
      <c r="E73" s="58">
        <v>42249</v>
      </c>
      <c r="F73" s="59">
        <v>1800</v>
      </c>
      <c r="G73" s="52"/>
      <c r="H73" s="53"/>
      <c r="I73" s="54"/>
      <c r="J73" s="55"/>
      <c r="K73" s="55"/>
      <c r="L73" s="55"/>
    </row>
    <row r="74" spans="1:12" s="56" customFormat="1" ht="12.75">
      <c r="A74" s="82">
        <v>34</v>
      </c>
      <c r="B74" s="37" t="s">
        <v>165</v>
      </c>
      <c r="C74" s="37" t="s">
        <v>166</v>
      </c>
      <c r="D74" s="57">
        <v>3801094936</v>
      </c>
      <c r="E74" s="58">
        <v>42249</v>
      </c>
      <c r="F74" s="59">
        <v>1900</v>
      </c>
      <c r="G74" s="52"/>
      <c r="H74" s="53"/>
      <c r="I74" s="54"/>
      <c r="J74" s="55"/>
      <c r="K74" s="55"/>
      <c r="L74" s="55"/>
    </row>
    <row r="75" spans="1:12" s="56" customFormat="1" ht="32.25" customHeight="1">
      <c r="A75" s="82">
        <v>35</v>
      </c>
      <c r="B75" s="37" t="s">
        <v>167</v>
      </c>
      <c r="C75" s="37" t="s">
        <v>168</v>
      </c>
      <c r="D75" s="57">
        <v>3801095619</v>
      </c>
      <c r="E75" s="58" t="s">
        <v>169</v>
      </c>
      <c r="F75" s="59">
        <v>1900</v>
      </c>
      <c r="G75" s="52"/>
      <c r="H75" s="53"/>
      <c r="I75" s="54"/>
      <c r="J75" s="55"/>
      <c r="K75" s="55"/>
      <c r="L75" s="55"/>
    </row>
    <row r="76" spans="1:12" s="56" customFormat="1" ht="32.25" customHeight="1">
      <c r="A76" s="82">
        <v>36</v>
      </c>
      <c r="B76" s="37" t="s">
        <v>170</v>
      </c>
      <c r="C76" s="37" t="s">
        <v>171</v>
      </c>
      <c r="D76" s="57">
        <v>3801097158</v>
      </c>
      <c r="E76" s="58" t="s">
        <v>172</v>
      </c>
      <c r="F76" s="59">
        <v>6000</v>
      </c>
      <c r="G76" s="52"/>
      <c r="H76" s="53"/>
      <c r="I76" s="54"/>
      <c r="J76" s="55"/>
      <c r="K76" s="55"/>
      <c r="L76" s="55"/>
    </row>
    <row r="77" spans="1:12" s="56" customFormat="1" ht="32.25" customHeight="1">
      <c r="A77" s="82">
        <v>37</v>
      </c>
      <c r="B77" s="37" t="s">
        <v>173</v>
      </c>
      <c r="C77" s="37" t="s">
        <v>174</v>
      </c>
      <c r="D77" s="57">
        <v>3801097937</v>
      </c>
      <c r="E77" s="107">
        <v>42220</v>
      </c>
      <c r="F77" s="59">
        <v>3000</v>
      </c>
      <c r="G77" s="108"/>
      <c r="H77" s="53"/>
      <c r="I77" s="108"/>
      <c r="J77" s="55"/>
      <c r="K77" s="55"/>
      <c r="L77" s="55"/>
    </row>
    <row r="78" spans="1:12" s="56" customFormat="1" ht="32.25" customHeight="1">
      <c r="A78" s="82">
        <v>38</v>
      </c>
      <c r="B78" s="37" t="s">
        <v>175</v>
      </c>
      <c r="C78" s="37" t="s">
        <v>176</v>
      </c>
      <c r="D78" s="57">
        <v>3801098962</v>
      </c>
      <c r="E78" s="58" t="s">
        <v>177</v>
      </c>
      <c r="F78" s="59">
        <v>1900</v>
      </c>
      <c r="G78" s="52"/>
      <c r="H78" s="53"/>
      <c r="I78" s="54"/>
      <c r="J78" s="55"/>
      <c r="K78" s="55"/>
      <c r="L78" s="55"/>
    </row>
    <row r="79" spans="1:12" s="56" customFormat="1" ht="12.75">
      <c r="A79" s="82">
        <v>39</v>
      </c>
      <c r="B79" s="37" t="s">
        <v>178</v>
      </c>
      <c r="C79" s="37" t="s">
        <v>179</v>
      </c>
      <c r="D79" s="57">
        <v>3801098955</v>
      </c>
      <c r="E79" s="58" t="s">
        <v>177</v>
      </c>
      <c r="F79" s="59">
        <v>4500</v>
      </c>
      <c r="G79" s="52"/>
      <c r="H79" s="53"/>
      <c r="I79" s="54"/>
      <c r="J79" s="55"/>
      <c r="K79" s="55"/>
      <c r="L79" s="55"/>
    </row>
    <row r="80" spans="1:12" s="56" customFormat="1" ht="12.75">
      <c r="A80" s="82">
        <v>40</v>
      </c>
      <c r="B80" s="37" t="s">
        <v>180</v>
      </c>
      <c r="C80" s="37" t="s">
        <v>181</v>
      </c>
      <c r="D80" s="57">
        <v>3801097616</v>
      </c>
      <c r="E80" s="58">
        <v>42067</v>
      </c>
      <c r="F80" s="59">
        <v>1900</v>
      </c>
      <c r="G80" s="52"/>
      <c r="H80" s="53"/>
      <c r="I80" s="54"/>
      <c r="J80" s="55"/>
      <c r="K80" s="55"/>
      <c r="L80" s="55"/>
    </row>
    <row r="81" spans="1:12" s="63" customFormat="1" ht="12.75">
      <c r="A81" s="82">
        <v>41</v>
      </c>
      <c r="B81" s="37" t="s">
        <v>182</v>
      </c>
      <c r="C81" s="37" t="s">
        <v>183</v>
      </c>
      <c r="D81" s="57">
        <v>3801103676</v>
      </c>
      <c r="E81" s="58">
        <v>42162</v>
      </c>
      <c r="F81" s="59">
        <v>1900</v>
      </c>
      <c r="G81" s="64"/>
      <c r="H81" s="61"/>
      <c r="I81" s="62"/>
      <c r="J81" s="62"/>
      <c r="K81" s="62"/>
      <c r="L81" s="62"/>
    </row>
    <row r="82" spans="1:12" s="63" customFormat="1" ht="12.75">
      <c r="A82" s="82">
        <v>42</v>
      </c>
      <c r="B82" s="37" t="s">
        <v>184</v>
      </c>
      <c r="C82" s="37" t="s">
        <v>185</v>
      </c>
      <c r="D82" s="57">
        <v>3801105257</v>
      </c>
      <c r="E82" s="58">
        <v>1800</v>
      </c>
      <c r="F82" s="59">
        <v>1800</v>
      </c>
      <c r="G82" s="64"/>
      <c r="H82" s="61"/>
      <c r="I82" s="62"/>
      <c r="J82" s="62"/>
      <c r="K82" s="62"/>
      <c r="L82" s="62"/>
    </row>
    <row r="83" spans="1:9" s="62" customFormat="1" ht="25.5">
      <c r="A83" s="82">
        <v>43</v>
      </c>
      <c r="B83" s="37" t="s">
        <v>186</v>
      </c>
      <c r="C83" s="37" t="s">
        <v>187</v>
      </c>
      <c r="D83" s="57">
        <v>3801098183</v>
      </c>
      <c r="E83" s="58" t="s">
        <v>188</v>
      </c>
      <c r="F83" s="59">
        <v>1900</v>
      </c>
      <c r="G83" s="64"/>
      <c r="H83" s="53"/>
      <c r="I83" s="64"/>
    </row>
    <row r="84" spans="1:12" s="63" customFormat="1" ht="12.75">
      <c r="A84" s="82">
        <v>44</v>
      </c>
      <c r="B84" s="37" t="s">
        <v>189</v>
      </c>
      <c r="C84" s="109" t="s">
        <v>190</v>
      </c>
      <c r="D84" s="57">
        <v>3801108971</v>
      </c>
      <c r="E84" s="58" t="s">
        <v>191</v>
      </c>
      <c r="F84" s="59">
        <v>1900</v>
      </c>
      <c r="G84" s="64"/>
      <c r="H84" s="53"/>
      <c r="I84" s="62"/>
      <c r="J84" s="62"/>
      <c r="K84" s="62"/>
      <c r="L84" s="62"/>
    </row>
    <row r="85" spans="1:12" s="63" customFormat="1" ht="12.75">
      <c r="A85" s="82">
        <v>45</v>
      </c>
      <c r="B85" s="38" t="s">
        <v>192</v>
      </c>
      <c r="C85" s="109" t="s">
        <v>193</v>
      </c>
      <c r="D85" s="110">
        <v>3801111130</v>
      </c>
      <c r="E85" s="111" t="s">
        <v>194</v>
      </c>
      <c r="F85" s="59">
        <v>1900</v>
      </c>
      <c r="G85" s="64"/>
      <c r="H85" s="112"/>
      <c r="I85" s="62"/>
      <c r="J85" s="62"/>
      <c r="K85" s="62"/>
      <c r="L85" s="62"/>
    </row>
    <row r="86" spans="1:12" s="121" customFormat="1" ht="15.75">
      <c r="A86" s="113">
        <v>45</v>
      </c>
      <c r="B86" s="114"/>
      <c r="C86" s="115"/>
      <c r="D86" s="116"/>
      <c r="E86" s="117"/>
      <c r="F86" s="118">
        <f>SUM(F41:F85)</f>
        <v>131699</v>
      </c>
      <c r="G86" s="119"/>
      <c r="H86" s="120"/>
      <c r="I86" s="72"/>
      <c r="J86" s="72"/>
      <c r="K86" s="72"/>
      <c r="L86" s="72"/>
    </row>
    <row r="87" spans="1:6" ht="15.75">
      <c r="A87" s="122" t="s">
        <v>195</v>
      </c>
      <c r="B87" s="78"/>
      <c r="C87" s="78"/>
      <c r="D87" s="123"/>
      <c r="E87" s="90"/>
      <c r="F87" s="124"/>
    </row>
    <row r="88" spans="1:12" s="10" customFormat="1" ht="15">
      <c r="A88" s="125">
        <v>1</v>
      </c>
      <c r="B88" s="126" t="s">
        <v>196</v>
      </c>
      <c r="C88" s="126" t="s">
        <v>197</v>
      </c>
      <c r="D88" s="127">
        <v>3800233288</v>
      </c>
      <c r="E88" s="128" t="s">
        <v>198</v>
      </c>
      <c r="F88" s="128">
        <v>5000</v>
      </c>
      <c r="I88" s="11"/>
      <c r="J88" s="11"/>
      <c r="K88" s="11"/>
      <c r="L88" s="11"/>
    </row>
    <row r="89" spans="1:12" s="10" customFormat="1" ht="26.25">
      <c r="A89" s="125">
        <v>2</v>
      </c>
      <c r="B89" s="126" t="s">
        <v>199</v>
      </c>
      <c r="C89" s="129" t="s">
        <v>200</v>
      </c>
      <c r="D89" s="127">
        <v>3800333109</v>
      </c>
      <c r="E89" s="128" t="s">
        <v>201</v>
      </c>
      <c r="F89" s="128">
        <v>1950</v>
      </c>
      <c r="I89" s="11"/>
      <c r="J89" s="11"/>
      <c r="K89" s="11"/>
      <c r="L89" s="11"/>
    </row>
    <row r="90" spans="1:6" ht="15">
      <c r="A90" s="125">
        <v>3</v>
      </c>
      <c r="B90" s="78" t="s">
        <v>202</v>
      </c>
      <c r="C90" s="78" t="s">
        <v>203</v>
      </c>
      <c r="D90" s="130">
        <v>302337793</v>
      </c>
      <c r="E90" s="80" t="s">
        <v>204</v>
      </c>
      <c r="F90" s="83">
        <v>20000</v>
      </c>
    </row>
    <row r="91" spans="1:6" ht="26.25">
      <c r="A91" s="125">
        <v>4</v>
      </c>
      <c r="B91" s="37" t="s">
        <v>205</v>
      </c>
      <c r="C91" s="78" t="s">
        <v>206</v>
      </c>
      <c r="D91" s="79">
        <v>3800413072</v>
      </c>
      <c r="E91" s="80" t="s">
        <v>207</v>
      </c>
      <c r="F91" s="83">
        <v>10000</v>
      </c>
    </row>
    <row r="92" spans="1:6" ht="26.25">
      <c r="A92" s="125">
        <v>5</v>
      </c>
      <c r="B92" s="37" t="s">
        <v>208</v>
      </c>
      <c r="C92" s="78" t="s">
        <v>209</v>
      </c>
      <c r="D92" s="79">
        <v>3800487003</v>
      </c>
      <c r="E92" s="80" t="s">
        <v>210</v>
      </c>
      <c r="F92" s="83">
        <v>2500</v>
      </c>
    </row>
    <row r="93" spans="1:12" ht="26.25">
      <c r="A93" s="125">
        <v>6</v>
      </c>
      <c r="B93" s="78" t="s">
        <v>211</v>
      </c>
      <c r="C93" s="78" t="s">
        <v>212</v>
      </c>
      <c r="D93" s="79">
        <v>3800590265</v>
      </c>
      <c r="E93" s="80" t="s">
        <v>213</v>
      </c>
      <c r="F93" s="83">
        <v>10000</v>
      </c>
      <c r="I93" s="98"/>
      <c r="J93" s="98"/>
      <c r="K93" s="98"/>
      <c r="L93" s="98"/>
    </row>
    <row r="94" spans="1:12" ht="39.75">
      <c r="A94" s="125">
        <v>7</v>
      </c>
      <c r="B94" s="78" t="s">
        <v>214</v>
      </c>
      <c r="C94" s="78" t="s">
        <v>121</v>
      </c>
      <c r="D94" s="79">
        <v>3800766455</v>
      </c>
      <c r="E94" s="90">
        <v>40744</v>
      </c>
      <c r="F94" s="83">
        <v>9900</v>
      </c>
      <c r="I94" s="15"/>
      <c r="J94" s="15"/>
      <c r="K94" s="15"/>
      <c r="L94" s="15"/>
    </row>
    <row r="95" spans="1:6" ht="26.25">
      <c r="A95" s="125">
        <v>8</v>
      </c>
      <c r="B95" s="78" t="s">
        <v>215</v>
      </c>
      <c r="C95" s="78" t="s">
        <v>216</v>
      </c>
      <c r="D95" s="79">
        <v>3800801572</v>
      </c>
      <c r="E95" s="90">
        <v>40892</v>
      </c>
      <c r="F95" s="83">
        <v>5000</v>
      </c>
    </row>
    <row r="96" spans="1:6" ht="26.25">
      <c r="A96" s="125">
        <v>9</v>
      </c>
      <c r="B96" s="37" t="s">
        <v>217</v>
      </c>
      <c r="C96" s="78" t="s">
        <v>218</v>
      </c>
      <c r="D96" s="79">
        <v>3801048633</v>
      </c>
      <c r="E96" s="131">
        <v>41612</v>
      </c>
      <c r="F96" s="83">
        <v>500</v>
      </c>
    </row>
    <row r="97" spans="1:12" s="98" customFormat="1" ht="30.75" customHeight="1">
      <c r="A97" s="125">
        <v>10</v>
      </c>
      <c r="B97" s="132" t="s">
        <v>219</v>
      </c>
      <c r="C97" s="133" t="s">
        <v>220</v>
      </c>
      <c r="D97" s="134">
        <v>3801051636</v>
      </c>
      <c r="E97" s="135">
        <v>41439</v>
      </c>
      <c r="F97" s="40">
        <v>1200</v>
      </c>
      <c r="G97" s="99"/>
      <c r="H97" s="103"/>
      <c r="I97" s="11"/>
      <c r="J97" s="11"/>
      <c r="K97" s="11"/>
      <c r="L97" s="11"/>
    </row>
    <row r="98" spans="1:12" s="98" customFormat="1" ht="30.75" customHeight="1">
      <c r="A98" s="125">
        <v>11</v>
      </c>
      <c r="B98" s="78" t="s">
        <v>221</v>
      </c>
      <c r="C98" s="37" t="s">
        <v>222</v>
      </c>
      <c r="D98" s="38">
        <v>3801098948</v>
      </c>
      <c r="E98" s="39" t="s">
        <v>177</v>
      </c>
      <c r="F98" s="40">
        <v>3000</v>
      </c>
      <c r="G98" s="41"/>
      <c r="H98" s="100"/>
      <c r="I98" s="11"/>
      <c r="J98" s="11"/>
      <c r="K98" s="11"/>
      <c r="L98" s="11"/>
    </row>
    <row r="99" spans="1:12" s="72" customFormat="1" ht="15.75">
      <c r="A99" s="136">
        <v>11</v>
      </c>
      <c r="B99" s="137"/>
      <c r="C99" s="137"/>
      <c r="D99" s="137"/>
      <c r="E99" s="137"/>
      <c r="F99" s="138">
        <f>SUM(F88:F98)</f>
        <v>69050</v>
      </c>
      <c r="I99" s="139"/>
      <c r="J99" s="139"/>
      <c r="K99" s="139"/>
      <c r="L99" s="139"/>
    </row>
    <row r="100" spans="1:12" ht="15.75" customHeight="1">
      <c r="A100" s="140" t="s">
        <v>223</v>
      </c>
      <c r="B100" s="141"/>
      <c r="C100" s="78"/>
      <c r="D100" s="79"/>
      <c r="E100" s="80"/>
      <c r="F100" s="142"/>
      <c r="I100" s="15"/>
      <c r="J100" s="15"/>
      <c r="K100" s="15"/>
      <c r="L100" s="15"/>
    </row>
    <row r="101" spans="1:6" ht="26.25">
      <c r="A101" s="143">
        <v>1</v>
      </c>
      <c r="B101" s="144" t="s">
        <v>224</v>
      </c>
      <c r="C101" s="144" t="s">
        <v>225</v>
      </c>
      <c r="D101" s="145">
        <v>3800348338</v>
      </c>
      <c r="E101" s="146">
        <v>38940</v>
      </c>
      <c r="F101" s="147">
        <v>150000</v>
      </c>
    </row>
    <row r="102" spans="1:6" ht="26.25">
      <c r="A102" s="143">
        <v>2</v>
      </c>
      <c r="B102" s="148" t="s">
        <v>226</v>
      </c>
      <c r="C102" s="148" t="s">
        <v>227</v>
      </c>
      <c r="D102" s="149">
        <v>3800437940</v>
      </c>
      <c r="E102" s="150" t="s">
        <v>228</v>
      </c>
      <c r="F102" s="151">
        <v>5000</v>
      </c>
    </row>
    <row r="103" spans="1:6" ht="26.25">
      <c r="A103" s="143">
        <v>3</v>
      </c>
      <c r="B103" s="148" t="s">
        <v>229</v>
      </c>
      <c r="C103" s="148" t="s">
        <v>230</v>
      </c>
      <c r="D103" s="149">
        <v>3800655642</v>
      </c>
      <c r="E103" s="150">
        <v>40453</v>
      </c>
      <c r="F103" s="151">
        <v>9500</v>
      </c>
    </row>
    <row r="104" spans="1:6" s="72" customFormat="1" ht="15.75">
      <c r="A104" s="152">
        <v>3</v>
      </c>
      <c r="B104" s="153"/>
      <c r="C104" s="153"/>
      <c r="D104" s="153"/>
      <c r="E104" s="153"/>
      <c r="F104" s="154">
        <f>SUM(F101:F103)</f>
        <v>164500</v>
      </c>
    </row>
    <row r="105" spans="1:8" s="158" customFormat="1" ht="18.75">
      <c r="A105" s="155" t="s">
        <v>231</v>
      </c>
      <c r="B105" s="156"/>
      <c r="C105" s="156"/>
      <c r="D105" s="156"/>
      <c r="E105" s="156"/>
      <c r="F105" s="156"/>
      <c r="G105" s="157"/>
      <c r="H105" s="157"/>
    </row>
    <row r="106" spans="1:6" ht="31.5">
      <c r="A106" s="82"/>
      <c r="B106" s="159" t="s">
        <v>8</v>
      </c>
      <c r="C106" s="160"/>
      <c r="D106" s="161"/>
      <c r="E106" s="160"/>
      <c r="F106" s="162"/>
    </row>
    <row r="107" spans="1:6" ht="15">
      <c r="A107" s="82">
        <v>1</v>
      </c>
      <c r="B107" s="78" t="s">
        <v>232</v>
      </c>
      <c r="C107" s="78" t="s">
        <v>233</v>
      </c>
      <c r="D107" s="79">
        <v>3800379576</v>
      </c>
      <c r="E107" s="80" t="s">
        <v>234</v>
      </c>
      <c r="F107" s="83">
        <v>1200</v>
      </c>
    </row>
    <row r="108" spans="1:6" ht="15">
      <c r="A108" s="82">
        <v>2</v>
      </c>
      <c r="B108" s="163" t="s">
        <v>235</v>
      </c>
      <c r="C108" s="164" t="s">
        <v>236</v>
      </c>
      <c r="D108" s="163">
        <v>3800663001</v>
      </c>
      <c r="E108" s="165">
        <v>40363</v>
      </c>
      <c r="F108" s="166">
        <v>2000</v>
      </c>
    </row>
    <row r="109" spans="1:12" s="169" customFormat="1" ht="15.75">
      <c r="A109" s="136">
        <v>2</v>
      </c>
      <c r="B109" s="167"/>
      <c r="C109" s="167"/>
      <c r="D109" s="167"/>
      <c r="E109" s="167"/>
      <c r="F109" s="168">
        <f>SUM(F107:F108)</f>
        <v>3200</v>
      </c>
      <c r="I109" s="72"/>
      <c r="J109" s="72"/>
      <c r="K109" s="72"/>
      <c r="L109" s="72"/>
    </row>
    <row r="110" spans="1:6" ht="15" customHeight="1">
      <c r="A110" s="170"/>
      <c r="B110" s="159" t="s">
        <v>237</v>
      </c>
      <c r="C110" s="78"/>
      <c r="D110" s="79"/>
      <c r="E110" s="171"/>
      <c r="F110" s="83"/>
    </row>
    <row r="111" spans="1:12" s="10" customFormat="1" ht="39" customHeight="1">
      <c r="A111" s="82">
        <v>1</v>
      </c>
      <c r="B111" s="172" t="s">
        <v>238</v>
      </c>
      <c r="C111" s="78" t="s">
        <v>239</v>
      </c>
      <c r="D111" s="79">
        <v>3800375356</v>
      </c>
      <c r="E111" s="80" t="s">
        <v>240</v>
      </c>
      <c r="F111" s="83">
        <v>5000</v>
      </c>
      <c r="I111" s="173"/>
      <c r="J111" s="173"/>
      <c r="K111" s="173"/>
      <c r="L111" s="173"/>
    </row>
    <row r="112" spans="1:12" s="10" customFormat="1" ht="12.75">
      <c r="A112" s="82">
        <v>2</v>
      </c>
      <c r="B112" s="164" t="s">
        <v>241</v>
      </c>
      <c r="C112" s="164" t="s">
        <v>242</v>
      </c>
      <c r="D112" s="163">
        <v>3800660811</v>
      </c>
      <c r="E112" s="165" t="s">
        <v>243</v>
      </c>
      <c r="F112" s="166">
        <v>2000</v>
      </c>
      <c r="I112" s="36"/>
      <c r="J112" s="36"/>
      <c r="K112" s="36"/>
      <c r="L112" s="36"/>
    </row>
    <row r="113" spans="1:6" s="10" customFormat="1" ht="25.5">
      <c r="A113" s="82">
        <v>3</v>
      </c>
      <c r="B113" s="78" t="s">
        <v>244</v>
      </c>
      <c r="C113" s="78" t="s">
        <v>245</v>
      </c>
      <c r="D113" s="79">
        <v>3800779165</v>
      </c>
      <c r="E113" s="89">
        <v>40799</v>
      </c>
      <c r="F113" s="83">
        <v>1000</v>
      </c>
    </row>
    <row r="114" spans="1:12" s="10" customFormat="1" ht="25.5">
      <c r="A114" s="82">
        <v>4</v>
      </c>
      <c r="B114" s="78" t="s">
        <v>246</v>
      </c>
      <c r="C114" s="78" t="s">
        <v>247</v>
      </c>
      <c r="D114" s="79">
        <v>3801021180</v>
      </c>
      <c r="E114" s="174">
        <v>41122</v>
      </c>
      <c r="F114" s="83">
        <v>1900</v>
      </c>
      <c r="G114" s="25"/>
      <c r="I114" s="36"/>
      <c r="J114" s="36"/>
      <c r="K114" s="36"/>
      <c r="L114" s="36"/>
    </row>
    <row r="115" spans="1:12" s="36" customFormat="1" ht="30.75" customHeight="1">
      <c r="A115" s="82">
        <v>5</v>
      </c>
      <c r="B115" s="37" t="s">
        <v>248</v>
      </c>
      <c r="C115" s="175" t="s">
        <v>249</v>
      </c>
      <c r="D115" s="38">
        <v>3801069739</v>
      </c>
      <c r="E115" s="39">
        <v>41690</v>
      </c>
      <c r="F115" s="40">
        <v>2500</v>
      </c>
      <c r="G115" s="176"/>
      <c r="H115" s="177"/>
      <c r="I115" s="10"/>
      <c r="J115" s="10"/>
      <c r="K115" s="10"/>
      <c r="L115" s="10"/>
    </row>
    <row r="116" spans="1:8" s="10" customFormat="1" ht="12.75">
      <c r="A116" s="82">
        <v>6</v>
      </c>
      <c r="B116" s="78" t="s">
        <v>250</v>
      </c>
      <c r="C116" s="78" t="s">
        <v>125</v>
      </c>
      <c r="D116" s="79">
        <v>3801072192</v>
      </c>
      <c r="E116" s="90" t="s">
        <v>251</v>
      </c>
      <c r="F116" s="83">
        <v>2000</v>
      </c>
      <c r="G116" s="32"/>
      <c r="H116" s="178"/>
    </row>
    <row r="117" spans="1:8" s="10" customFormat="1" ht="12.75">
      <c r="A117" s="82">
        <v>7</v>
      </c>
      <c r="B117" s="78" t="s">
        <v>252</v>
      </c>
      <c r="C117" s="78" t="s">
        <v>253</v>
      </c>
      <c r="D117" s="79">
        <v>3801087209</v>
      </c>
      <c r="E117" s="97" t="s">
        <v>254</v>
      </c>
      <c r="F117" s="83" t="s">
        <v>255</v>
      </c>
      <c r="G117" s="32"/>
      <c r="H117" s="178"/>
    </row>
    <row r="118" spans="1:8" s="10" customFormat="1" ht="25.5">
      <c r="A118" s="82">
        <v>8</v>
      </c>
      <c r="B118" s="37" t="s">
        <v>256</v>
      </c>
      <c r="C118" s="37" t="s">
        <v>257</v>
      </c>
      <c r="D118" s="57">
        <v>3801098754</v>
      </c>
      <c r="E118" s="58" t="s">
        <v>258</v>
      </c>
      <c r="F118" s="59">
        <v>1900</v>
      </c>
      <c r="G118" s="179"/>
      <c r="H118" s="180"/>
    </row>
    <row r="119" spans="1:8" s="10" customFormat="1" ht="25.5">
      <c r="A119" s="82">
        <v>9</v>
      </c>
      <c r="B119" s="181" t="s">
        <v>259</v>
      </c>
      <c r="C119" s="181" t="s">
        <v>260</v>
      </c>
      <c r="D119" s="182">
        <v>3801105514</v>
      </c>
      <c r="E119" s="183">
        <v>42163</v>
      </c>
      <c r="F119" s="59">
        <v>1900</v>
      </c>
      <c r="G119" s="60"/>
      <c r="H119" s="180"/>
    </row>
    <row r="120" spans="1:8" s="10" customFormat="1" ht="12.75">
      <c r="A120" s="82">
        <v>10</v>
      </c>
      <c r="B120" s="134" t="s">
        <v>261</v>
      </c>
      <c r="C120" s="134" t="s">
        <v>262</v>
      </c>
      <c r="D120" s="184">
        <v>3801114692</v>
      </c>
      <c r="E120" s="184" t="s">
        <v>263</v>
      </c>
      <c r="F120" s="40">
        <v>5000</v>
      </c>
      <c r="G120" s="176"/>
      <c r="H120" s="177"/>
    </row>
    <row r="121" spans="1:12" s="187" customFormat="1" ht="15.75">
      <c r="A121" s="136">
        <v>10</v>
      </c>
      <c r="B121" s="185"/>
      <c r="C121" s="185"/>
      <c r="D121" s="186"/>
      <c r="E121" s="185"/>
      <c r="F121" s="168">
        <f>SUM(F111:F120)</f>
        <v>23200</v>
      </c>
      <c r="G121" s="72"/>
      <c r="I121" s="72"/>
      <c r="J121" s="72"/>
      <c r="K121" s="72"/>
      <c r="L121" s="72"/>
    </row>
    <row r="122" spans="1:6" ht="15" customHeight="1">
      <c r="A122" s="122" t="s">
        <v>195</v>
      </c>
      <c r="B122" s="188"/>
      <c r="C122" s="78"/>
      <c r="D122" s="79"/>
      <c r="E122" s="80"/>
      <c r="F122" s="81"/>
    </row>
    <row r="123" spans="1:6" ht="15">
      <c r="A123" s="82">
        <v>1</v>
      </c>
      <c r="B123" s="79" t="s">
        <v>264</v>
      </c>
      <c r="C123" s="78" t="s">
        <v>265</v>
      </c>
      <c r="D123" s="79">
        <v>3800313952</v>
      </c>
      <c r="E123" s="80" t="s">
        <v>266</v>
      </c>
      <c r="F123" s="83">
        <v>3000</v>
      </c>
    </row>
    <row r="124" spans="1:6" ht="15">
      <c r="A124" s="82">
        <v>2</v>
      </c>
      <c r="B124" s="93" t="s">
        <v>267</v>
      </c>
      <c r="C124" s="93" t="s">
        <v>268</v>
      </c>
      <c r="D124" s="94">
        <v>3800405882</v>
      </c>
      <c r="E124" s="189">
        <v>39508</v>
      </c>
      <c r="F124" s="96">
        <v>3000</v>
      </c>
    </row>
    <row r="125" spans="1:6" ht="26.25">
      <c r="A125" s="82">
        <v>3</v>
      </c>
      <c r="B125" s="78" t="s">
        <v>269</v>
      </c>
      <c r="C125" s="78" t="s">
        <v>270</v>
      </c>
      <c r="D125" s="79">
        <v>3800755830</v>
      </c>
      <c r="E125" s="90">
        <v>40681</v>
      </c>
      <c r="F125" s="83">
        <v>5000</v>
      </c>
    </row>
    <row r="126" spans="1:6" s="72" customFormat="1" ht="15.75">
      <c r="A126" s="113">
        <v>3</v>
      </c>
      <c r="B126" s="137"/>
      <c r="C126" s="137"/>
      <c r="D126" s="137"/>
      <c r="E126" s="137"/>
      <c r="F126" s="138">
        <f>SUM(F123:F125)</f>
        <v>11000</v>
      </c>
    </row>
    <row r="127" spans="1:6" ht="18.75">
      <c r="A127" s="190" t="s">
        <v>271</v>
      </c>
      <c r="B127" s="190"/>
      <c r="C127" s="190"/>
      <c r="D127" s="190"/>
      <c r="E127" s="190"/>
      <c r="F127" s="190"/>
    </row>
    <row r="128" spans="1:6" ht="15.75" customHeight="1">
      <c r="A128" s="191"/>
      <c r="B128" s="192" t="s">
        <v>8</v>
      </c>
      <c r="C128" s="193"/>
      <c r="D128" s="194"/>
      <c r="E128" s="195"/>
      <c r="F128" s="196"/>
    </row>
    <row r="129" spans="1:6" ht="15">
      <c r="A129" s="82">
        <v>1</v>
      </c>
      <c r="B129" s="78" t="s">
        <v>272</v>
      </c>
      <c r="C129" s="78" t="s">
        <v>273</v>
      </c>
      <c r="D129" s="79">
        <v>3800238705</v>
      </c>
      <c r="E129" s="80" t="s">
        <v>274</v>
      </c>
      <c r="F129" s="83">
        <v>10000</v>
      </c>
    </row>
    <row r="130" spans="1:6" ht="15">
      <c r="A130" s="82">
        <v>2</v>
      </c>
      <c r="B130" s="78" t="s">
        <v>275</v>
      </c>
      <c r="C130" s="78" t="s">
        <v>276</v>
      </c>
      <c r="D130" s="79">
        <v>3800286554</v>
      </c>
      <c r="E130" s="80">
        <v>38020</v>
      </c>
      <c r="F130" s="83">
        <v>3000</v>
      </c>
    </row>
    <row r="131" spans="1:6" ht="15">
      <c r="A131" s="82">
        <v>3</v>
      </c>
      <c r="B131" s="78" t="s">
        <v>277</v>
      </c>
      <c r="C131" s="78" t="s">
        <v>278</v>
      </c>
      <c r="D131" s="79">
        <v>3800265811</v>
      </c>
      <c r="E131" s="80" t="s">
        <v>279</v>
      </c>
      <c r="F131" s="83">
        <v>1000</v>
      </c>
    </row>
    <row r="132" spans="1:6" ht="15">
      <c r="A132" s="82">
        <v>4</v>
      </c>
      <c r="B132" s="78" t="s">
        <v>280</v>
      </c>
      <c r="C132" s="78" t="s">
        <v>281</v>
      </c>
      <c r="D132" s="79">
        <v>3800301636</v>
      </c>
      <c r="E132" s="80" t="s">
        <v>282</v>
      </c>
      <c r="F132" s="83">
        <v>1500</v>
      </c>
    </row>
    <row r="133" spans="1:6" ht="26.25">
      <c r="A133" s="82">
        <v>5</v>
      </c>
      <c r="B133" s="197" t="s">
        <v>283</v>
      </c>
      <c r="C133" s="197" t="s">
        <v>284</v>
      </c>
      <c r="D133" s="198">
        <v>3800414654</v>
      </c>
      <c r="E133" s="199">
        <v>39664</v>
      </c>
      <c r="F133" s="200">
        <v>2000</v>
      </c>
    </row>
    <row r="134" spans="1:7" ht="26.25">
      <c r="A134" s="82">
        <v>6</v>
      </c>
      <c r="B134" s="94" t="s">
        <v>285</v>
      </c>
      <c r="C134" s="94" t="s">
        <v>286</v>
      </c>
      <c r="D134" s="94">
        <v>3800442122</v>
      </c>
      <c r="E134" s="201" t="s">
        <v>287</v>
      </c>
      <c r="F134" s="96">
        <v>1000</v>
      </c>
      <c r="G134" s="32"/>
    </row>
    <row r="135" spans="1:6" ht="15">
      <c r="A135" s="82">
        <v>7</v>
      </c>
      <c r="B135" s="78" t="s">
        <v>288</v>
      </c>
      <c r="C135" s="10" t="s">
        <v>289</v>
      </c>
      <c r="D135" s="79">
        <v>3800620061</v>
      </c>
      <c r="E135" s="80" t="s">
        <v>290</v>
      </c>
      <c r="F135" s="83">
        <v>1500</v>
      </c>
    </row>
    <row r="136" spans="1:6" ht="26.25">
      <c r="A136" s="82">
        <v>8</v>
      </c>
      <c r="B136" s="78" t="s">
        <v>291</v>
      </c>
      <c r="C136" s="78" t="s">
        <v>292</v>
      </c>
      <c r="D136" s="79">
        <v>3800624563</v>
      </c>
      <c r="E136" s="80">
        <v>39883</v>
      </c>
      <c r="F136" s="83">
        <v>500</v>
      </c>
    </row>
    <row r="137" spans="1:6" ht="26.25">
      <c r="A137" s="82">
        <v>9</v>
      </c>
      <c r="B137" s="78" t="s">
        <v>293</v>
      </c>
      <c r="C137" s="78" t="s">
        <v>294</v>
      </c>
      <c r="D137" s="79">
        <v>3800364146</v>
      </c>
      <c r="E137" s="80" t="s">
        <v>295</v>
      </c>
      <c r="F137" s="83">
        <v>1500</v>
      </c>
    </row>
    <row r="138" spans="1:6" ht="26.25">
      <c r="A138" s="82">
        <v>10</v>
      </c>
      <c r="B138" s="202" t="s">
        <v>296</v>
      </c>
      <c r="C138" s="203" t="s">
        <v>297</v>
      </c>
      <c r="D138" s="202">
        <v>3800650588</v>
      </c>
      <c r="E138" s="204" t="s">
        <v>298</v>
      </c>
      <c r="F138" s="205">
        <v>1900</v>
      </c>
    </row>
    <row r="139" spans="1:12" ht="27">
      <c r="A139" s="82">
        <v>11</v>
      </c>
      <c r="B139" s="79" t="s">
        <v>299</v>
      </c>
      <c r="C139" s="78" t="s">
        <v>300</v>
      </c>
      <c r="D139" s="79">
        <v>3800750092</v>
      </c>
      <c r="E139" s="80">
        <v>40790</v>
      </c>
      <c r="F139" s="83">
        <v>1000</v>
      </c>
      <c r="I139" s="15"/>
      <c r="J139" s="15"/>
      <c r="K139" s="15"/>
      <c r="L139" s="15"/>
    </row>
    <row r="140" spans="1:6" ht="15">
      <c r="A140" s="82">
        <v>12</v>
      </c>
      <c r="B140" s="37" t="s">
        <v>301</v>
      </c>
      <c r="C140" s="78" t="s">
        <v>302</v>
      </c>
      <c r="D140" s="79">
        <v>3800793635</v>
      </c>
      <c r="E140" s="90">
        <v>40875</v>
      </c>
      <c r="F140" s="83">
        <v>1000</v>
      </c>
    </row>
    <row r="141" spans="1:12" ht="15">
      <c r="A141" s="82">
        <v>13</v>
      </c>
      <c r="B141" s="78" t="s">
        <v>303</v>
      </c>
      <c r="C141" s="78" t="s">
        <v>304</v>
      </c>
      <c r="D141" s="79">
        <v>3800819851</v>
      </c>
      <c r="E141" s="206">
        <v>40946</v>
      </c>
      <c r="F141" s="83">
        <v>1900</v>
      </c>
      <c r="I141" s="207"/>
      <c r="J141" s="207"/>
      <c r="K141" s="207"/>
      <c r="L141" s="207"/>
    </row>
    <row r="142" spans="1:12" s="208" customFormat="1" ht="28.5" customHeight="1">
      <c r="A142" s="82">
        <v>14</v>
      </c>
      <c r="B142" s="78" t="s">
        <v>305</v>
      </c>
      <c r="C142" s="78" t="s">
        <v>306</v>
      </c>
      <c r="D142" s="38">
        <v>3801066336</v>
      </c>
      <c r="E142" s="39">
        <v>41635</v>
      </c>
      <c r="F142" s="40">
        <v>4000</v>
      </c>
      <c r="G142" s="102"/>
      <c r="H142" s="103"/>
      <c r="I142" s="10"/>
      <c r="J142" s="10"/>
      <c r="K142" s="10"/>
      <c r="L142" s="10"/>
    </row>
    <row r="143" spans="1:6" s="72" customFormat="1" ht="15.75">
      <c r="A143" s="136">
        <v>14</v>
      </c>
      <c r="B143" s="137"/>
      <c r="C143" s="209"/>
      <c r="D143" s="137"/>
      <c r="E143" s="137"/>
      <c r="F143" s="138">
        <f>SUM(F129:F142)</f>
        <v>31800</v>
      </c>
    </row>
    <row r="144" spans="1:6" ht="15" customHeight="1">
      <c r="A144" s="210" t="s">
        <v>237</v>
      </c>
      <c r="B144" s="159"/>
      <c r="C144" s="78"/>
      <c r="D144" s="79"/>
      <c r="E144" s="80"/>
      <c r="F144" s="211"/>
    </row>
    <row r="145" spans="1:12" s="207" customFormat="1" ht="39">
      <c r="A145" s="82">
        <v>1</v>
      </c>
      <c r="B145" s="129" t="s">
        <v>307</v>
      </c>
      <c r="C145" s="129" t="s">
        <v>308</v>
      </c>
      <c r="D145" s="79">
        <v>3800267600</v>
      </c>
      <c r="E145" s="80" t="s">
        <v>309</v>
      </c>
      <c r="F145" s="212">
        <v>3000</v>
      </c>
      <c r="G145" s="213"/>
      <c r="I145" s="11"/>
      <c r="J145" s="11"/>
      <c r="K145" s="11"/>
      <c r="L145" s="11"/>
    </row>
    <row r="146" spans="1:6" ht="15">
      <c r="A146" s="82">
        <v>2</v>
      </c>
      <c r="B146" s="126" t="s">
        <v>310</v>
      </c>
      <c r="C146" s="78" t="s">
        <v>311</v>
      </c>
      <c r="D146" s="127">
        <v>3800603884</v>
      </c>
      <c r="E146" s="214" t="s">
        <v>312</v>
      </c>
      <c r="F146" s="215">
        <v>9900</v>
      </c>
    </row>
    <row r="147" spans="1:6" ht="15">
      <c r="A147" s="82">
        <v>3</v>
      </c>
      <c r="B147" s="126" t="s">
        <v>313</v>
      </c>
      <c r="C147" s="78" t="s">
        <v>197</v>
      </c>
      <c r="D147" s="127">
        <v>3800630101</v>
      </c>
      <c r="E147" s="214" t="s">
        <v>314</v>
      </c>
      <c r="F147" s="215">
        <v>10000</v>
      </c>
    </row>
    <row r="148" spans="1:6" ht="15">
      <c r="A148" s="82">
        <v>4</v>
      </c>
      <c r="B148" s="126" t="s">
        <v>315</v>
      </c>
      <c r="C148" s="78" t="s">
        <v>316</v>
      </c>
      <c r="D148" s="127">
        <v>3800644150</v>
      </c>
      <c r="E148" s="214" t="s">
        <v>317</v>
      </c>
      <c r="F148" s="215">
        <v>6000</v>
      </c>
    </row>
    <row r="149" spans="1:6" ht="15">
      <c r="A149" s="82">
        <v>5</v>
      </c>
      <c r="B149" s="126" t="s">
        <v>318</v>
      </c>
      <c r="C149" s="78" t="s">
        <v>319</v>
      </c>
      <c r="D149" s="127">
        <v>3800630140</v>
      </c>
      <c r="E149" s="214" t="s">
        <v>69</v>
      </c>
      <c r="F149" s="215">
        <v>1000</v>
      </c>
    </row>
    <row r="150" spans="1:6" ht="26.25">
      <c r="A150" s="82">
        <v>6</v>
      </c>
      <c r="B150" s="202" t="s">
        <v>320</v>
      </c>
      <c r="C150" s="203" t="s">
        <v>321</v>
      </c>
      <c r="D150" s="202">
        <v>3800658548</v>
      </c>
      <c r="E150" s="204" t="s">
        <v>322</v>
      </c>
      <c r="F150" s="205">
        <v>2000</v>
      </c>
    </row>
    <row r="151" spans="1:6" ht="26.25">
      <c r="A151" s="82">
        <v>7</v>
      </c>
      <c r="B151" s="202" t="s">
        <v>323</v>
      </c>
      <c r="C151" s="203" t="s">
        <v>324</v>
      </c>
      <c r="D151" s="202">
        <v>3800413065</v>
      </c>
      <c r="E151" s="216" t="s">
        <v>325</v>
      </c>
      <c r="F151" s="205">
        <v>9000</v>
      </c>
    </row>
    <row r="152" spans="1:6" ht="15">
      <c r="A152" s="82">
        <v>8</v>
      </c>
      <c r="B152" s="202" t="s">
        <v>326</v>
      </c>
      <c r="C152" s="203" t="s">
        <v>327</v>
      </c>
      <c r="D152" s="202">
        <v>3800668313</v>
      </c>
      <c r="E152" s="204">
        <v>40273</v>
      </c>
      <c r="F152" s="205">
        <v>6000</v>
      </c>
    </row>
    <row r="153" spans="1:6" ht="26.25">
      <c r="A153" s="82">
        <v>9</v>
      </c>
      <c r="B153" s="202" t="s">
        <v>328</v>
      </c>
      <c r="C153" s="203" t="s">
        <v>53</v>
      </c>
      <c r="D153" s="202">
        <v>3800711657</v>
      </c>
      <c r="E153" s="204" t="s">
        <v>329</v>
      </c>
      <c r="F153" s="205">
        <v>1500</v>
      </c>
    </row>
    <row r="154" spans="1:6" ht="15">
      <c r="A154" s="82">
        <v>10</v>
      </c>
      <c r="B154" s="78" t="s">
        <v>330</v>
      </c>
      <c r="C154" s="78" t="s">
        <v>331</v>
      </c>
      <c r="D154" s="127">
        <v>3800715041</v>
      </c>
      <c r="E154" s="171">
        <v>40369</v>
      </c>
      <c r="F154" s="83">
        <v>8000</v>
      </c>
    </row>
    <row r="155" spans="1:6" ht="26.25">
      <c r="A155" s="82">
        <v>11</v>
      </c>
      <c r="B155" s="202" t="s">
        <v>332</v>
      </c>
      <c r="C155" s="203" t="s">
        <v>333</v>
      </c>
      <c r="D155" s="202">
        <v>3800726212</v>
      </c>
      <c r="E155" s="216" t="s">
        <v>334</v>
      </c>
      <c r="F155" s="205">
        <v>1900</v>
      </c>
    </row>
    <row r="156" spans="1:6" ht="26.25">
      <c r="A156" s="82">
        <v>12</v>
      </c>
      <c r="B156" s="217" t="s">
        <v>335</v>
      </c>
      <c r="C156" s="218" t="s">
        <v>300</v>
      </c>
      <c r="D156" s="217">
        <v>3800730441</v>
      </c>
      <c r="E156" s="219" t="s">
        <v>336</v>
      </c>
      <c r="F156" s="220">
        <v>2000</v>
      </c>
    </row>
    <row r="157" spans="1:7" ht="15">
      <c r="A157" s="82">
        <v>13</v>
      </c>
      <c r="B157" s="202" t="s">
        <v>337</v>
      </c>
      <c r="C157" s="203" t="s">
        <v>338</v>
      </c>
      <c r="D157" s="202">
        <v>3800644150</v>
      </c>
      <c r="E157" s="204" t="s">
        <v>339</v>
      </c>
      <c r="F157" s="205">
        <v>6000</v>
      </c>
      <c r="G157" s="25"/>
    </row>
    <row r="158" spans="1:6" ht="26.25">
      <c r="A158" s="82">
        <v>14</v>
      </c>
      <c r="B158" s="79" t="s">
        <v>340</v>
      </c>
      <c r="C158" s="78" t="s">
        <v>341</v>
      </c>
      <c r="D158" s="79">
        <v>3800740591</v>
      </c>
      <c r="E158" s="80" t="s">
        <v>342</v>
      </c>
      <c r="F158" s="83">
        <v>2000</v>
      </c>
    </row>
    <row r="159" spans="1:6" ht="15">
      <c r="A159" s="82">
        <v>15</v>
      </c>
      <c r="B159" s="37" t="s">
        <v>343</v>
      </c>
      <c r="C159" s="78" t="s">
        <v>344</v>
      </c>
      <c r="D159" s="79">
        <v>3800785916</v>
      </c>
      <c r="E159" s="90">
        <v>40833</v>
      </c>
      <c r="F159" s="83">
        <v>1900</v>
      </c>
    </row>
    <row r="160" spans="1:6" ht="26.25">
      <c r="A160" s="82">
        <v>16</v>
      </c>
      <c r="B160" s="37" t="s">
        <v>345</v>
      </c>
      <c r="C160" s="78" t="s">
        <v>346</v>
      </c>
      <c r="D160" s="79">
        <v>3800786067</v>
      </c>
      <c r="E160" s="90">
        <v>40836</v>
      </c>
      <c r="F160" s="83">
        <v>15000</v>
      </c>
    </row>
    <row r="161" spans="1:6" ht="26.25">
      <c r="A161" s="82">
        <v>17</v>
      </c>
      <c r="B161" s="37" t="s">
        <v>347</v>
      </c>
      <c r="C161" s="78" t="s">
        <v>348</v>
      </c>
      <c r="D161" s="79">
        <v>3801022882</v>
      </c>
      <c r="E161" s="206">
        <v>41142</v>
      </c>
      <c r="F161" s="83">
        <v>10000</v>
      </c>
    </row>
    <row r="162" spans="1:6" ht="26.25">
      <c r="A162" s="82">
        <v>18</v>
      </c>
      <c r="B162" s="37" t="s">
        <v>349</v>
      </c>
      <c r="C162" s="78" t="s">
        <v>68</v>
      </c>
      <c r="D162" s="79">
        <v>3801038579</v>
      </c>
      <c r="E162" s="89" t="s">
        <v>350</v>
      </c>
      <c r="F162" s="83">
        <v>9000</v>
      </c>
    </row>
    <row r="163" spans="1:6" ht="26.25">
      <c r="A163" s="82">
        <v>19</v>
      </c>
      <c r="B163" s="37" t="s">
        <v>351</v>
      </c>
      <c r="C163" s="78" t="s">
        <v>352</v>
      </c>
      <c r="D163" s="79">
        <v>3801046435</v>
      </c>
      <c r="E163" s="97" t="s">
        <v>353</v>
      </c>
      <c r="F163" s="83">
        <v>1500</v>
      </c>
    </row>
    <row r="164" spans="1:12" ht="15">
      <c r="A164" s="82">
        <v>20</v>
      </c>
      <c r="B164" s="37" t="s">
        <v>354</v>
      </c>
      <c r="C164" s="78" t="s">
        <v>355</v>
      </c>
      <c r="D164" s="79">
        <v>3801060214</v>
      </c>
      <c r="E164" s="97">
        <v>41589</v>
      </c>
      <c r="F164" s="83">
        <v>1900</v>
      </c>
      <c r="I164" s="104"/>
      <c r="J164" s="104"/>
      <c r="K164" s="104"/>
      <c r="L164" s="104"/>
    </row>
    <row r="165" spans="1:8" s="104" customFormat="1" ht="28.5" customHeight="1">
      <c r="A165" s="82">
        <v>21</v>
      </c>
      <c r="B165" s="78" t="s">
        <v>356</v>
      </c>
      <c r="C165" s="37" t="s">
        <v>357</v>
      </c>
      <c r="D165" s="38">
        <v>3801065318</v>
      </c>
      <c r="E165" s="39">
        <v>41631</v>
      </c>
      <c r="F165" s="40">
        <v>7000</v>
      </c>
      <c r="G165" s="102"/>
      <c r="H165" s="103"/>
    </row>
    <row r="166" spans="1:8" s="104" customFormat="1" ht="30" customHeight="1">
      <c r="A166" s="82">
        <v>22</v>
      </c>
      <c r="B166" s="78" t="s">
        <v>358</v>
      </c>
      <c r="C166" s="37" t="s">
        <v>344</v>
      </c>
      <c r="D166" s="38">
        <v>3801069591</v>
      </c>
      <c r="E166" s="101" t="s">
        <v>359</v>
      </c>
      <c r="F166" s="40">
        <v>1900</v>
      </c>
      <c r="G166" s="221"/>
      <c r="H166" s="103"/>
    </row>
    <row r="167" spans="1:12" s="104" customFormat="1" ht="15.75" customHeight="1">
      <c r="A167" s="82">
        <v>23</v>
      </c>
      <c r="B167" s="78" t="s">
        <v>360</v>
      </c>
      <c r="C167" s="37" t="s">
        <v>361</v>
      </c>
      <c r="D167" s="38">
        <v>3801086639</v>
      </c>
      <c r="E167" s="101">
        <v>41831</v>
      </c>
      <c r="F167" s="40">
        <v>1900</v>
      </c>
      <c r="G167" s="102"/>
      <c r="H167" s="103"/>
      <c r="I167" s="11"/>
      <c r="J167" s="11"/>
      <c r="K167" s="11"/>
      <c r="L167" s="11"/>
    </row>
    <row r="168" spans="1:12" s="104" customFormat="1" ht="16.5" customHeight="1">
      <c r="A168" s="82">
        <v>24</v>
      </c>
      <c r="B168" s="78" t="s">
        <v>362</v>
      </c>
      <c r="C168" s="37" t="s">
        <v>363</v>
      </c>
      <c r="D168" s="38">
        <v>3801087248</v>
      </c>
      <c r="E168" s="101" t="s">
        <v>254</v>
      </c>
      <c r="F168" s="40">
        <v>4900</v>
      </c>
      <c r="G168" s="102"/>
      <c r="H168" s="103"/>
      <c r="I168" s="11"/>
      <c r="J168" s="11"/>
      <c r="K168" s="11"/>
      <c r="L168" s="11"/>
    </row>
    <row r="169" spans="1:12" s="104" customFormat="1" ht="25.5">
      <c r="A169" s="82">
        <v>25</v>
      </c>
      <c r="B169" s="37" t="s">
        <v>364</v>
      </c>
      <c r="C169" s="222" t="s">
        <v>145</v>
      </c>
      <c r="D169" s="57">
        <v>3801107906</v>
      </c>
      <c r="E169" s="58">
        <v>42286</v>
      </c>
      <c r="F169" s="59">
        <v>3000</v>
      </c>
      <c r="G169" s="223"/>
      <c r="H169" s="61"/>
      <c r="I169" s="10"/>
      <c r="J169" s="10"/>
      <c r="K169" s="10"/>
      <c r="L169" s="10"/>
    </row>
    <row r="170" spans="1:12" s="104" customFormat="1" ht="12.75">
      <c r="A170" s="82">
        <v>26</v>
      </c>
      <c r="B170" s="37" t="s">
        <v>365</v>
      </c>
      <c r="C170" s="109" t="s">
        <v>366</v>
      </c>
      <c r="D170" s="57">
        <v>3801108836</v>
      </c>
      <c r="E170" s="58" t="s">
        <v>367</v>
      </c>
      <c r="F170" s="59">
        <v>6000</v>
      </c>
      <c r="G170" s="64"/>
      <c r="H170" s="53"/>
      <c r="I170" s="10"/>
      <c r="J170" s="10"/>
      <c r="K170" s="10"/>
      <c r="L170" s="10"/>
    </row>
    <row r="171" spans="1:12" s="71" customFormat="1" ht="15.75">
      <c r="A171" s="136">
        <v>26</v>
      </c>
      <c r="B171" s="224"/>
      <c r="C171" s="114"/>
      <c r="D171" s="224"/>
      <c r="E171" s="224"/>
      <c r="F171" s="138">
        <f>SUM(F145:F170)</f>
        <v>132300</v>
      </c>
      <c r="G171" s="225"/>
      <c r="H171" s="225"/>
      <c r="I171" s="72"/>
      <c r="J171" s="72"/>
      <c r="K171" s="72"/>
      <c r="L171" s="72"/>
    </row>
    <row r="172" spans="1:8" ht="15.75">
      <c r="A172" s="226"/>
      <c r="B172" s="159" t="s">
        <v>195</v>
      </c>
      <c r="C172" s="227"/>
      <c r="D172" s="228"/>
      <c r="E172" s="229"/>
      <c r="F172" s="230"/>
      <c r="G172" s="32"/>
      <c r="H172" s="34"/>
    </row>
    <row r="173" spans="1:8" ht="26.25">
      <c r="A173" s="82">
        <v>1</v>
      </c>
      <c r="B173" s="79" t="s">
        <v>368</v>
      </c>
      <c r="C173" s="78" t="s">
        <v>369</v>
      </c>
      <c r="D173" s="79">
        <v>3800332546</v>
      </c>
      <c r="E173" s="80" t="s">
        <v>370</v>
      </c>
      <c r="F173" s="83">
        <v>10000</v>
      </c>
      <c r="G173" s="32"/>
      <c r="H173" s="34"/>
    </row>
    <row r="174" spans="1:12" ht="77.25">
      <c r="A174" s="226">
        <v>2</v>
      </c>
      <c r="B174" s="231" t="s">
        <v>371</v>
      </c>
      <c r="C174" s="78" t="s">
        <v>200</v>
      </c>
      <c r="D174" s="79">
        <v>3800575926</v>
      </c>
      <c r="E174" s="80" t="s">
        <v>372</v>
      </c>
      <c r="F174" s="232">
        <v>4530</v>
      </c>
      <c r="G174" s="32"/>
      <c r="H174" s="32"/>
      <c r="I174" s="98"/>
      <c r="J174" s="98"/>
      <c r="K174" s="98"/>
      <c r="L174" s="98"/>
    </row>
    <row r="175" spans="1:12" s="10" customFormat="1" ht="25.5">
      <c r="A175" s="82">
        <v>3</v>
      </c>
      <c r="B175" s="79" t="s">
        <v>373</v>
      </c>
      <c r="C175" s="78" t="s">
        <v>374</v>
      </c>
      <c r="D175" s="79">
        <v>3800641248</v>
      </c>
      <c r="E175" s="80" t="s">
        <v>375</v>
      </c>
      <c r="F175" s="83">
        <v>2000</v>
      </c>
      <c r="I175" s="233"/>
      <c r="J175" s="233"/>
      <c r="K175" s="233"/>
      <c r="L175" s="233"/>
    </row>
    <row r="176" spans="1:12" s="71" customFormat="1" ht="15.75">
      <c r="A176" s="113">
        <v>3</v>
      </c>
      <c r="B176" s="234"/>
      <c r="C176" s="115"/>
      <c r="D176" s="234"/>
      <c r="E176" s="235"/>
      <c r="F176" s="138">
        <f>SUM(F173:F175)</f>
        <v>16530</v>
      </c>
      <c r="I176" s="72"/>
      <c r="J176" s="72"/>
      <c r="K176" s="72"/>
      <c r="L176" s="72"/>
    </row>
    <row r="177" spans="1:7" s="238" customFormat="1" ht="18.75">
      <c r="A177" s="236" t="s">
        <v>376</v>
      </c>
      <c r="B177" s="158"/>
      <c r="C177" s="158"/>
      <c r="D177" s="158"/>
      <c r="E177" s="158"/>
      <c r="F177" s="158"/>
      <c r="G177" s="237"/>
    </row>
    <row r="178" spans="1:12" s="243" customFormat="1" ht="18.75">
      <c r="A178" s="239" t="s">
        <v>237</v>
      </c>
      <c r="B178" s="239"/>
      <c r="C178" s="240"/>
      <c r="D178" s="241"/>
      <c r="E178" s="241"/>
      <c r="F178" s="241"/>
      <c r="G178" s="242"/>
      <c r="I178" s="244"/>
      <c r="J178" s="244"/>
      <c r="K178" s="244"/>
      <c r="L178" s="244"/>
    </row>
    <row r="179" spans="1:12" ht="18.75">
      <c r="A179" s="245">
        <v>1</v>
      </c>
      <c r="B179" s="78" t="s">
        <v>146</v>
      </c>
      <c r="C179" s="78" t="s">
        <v>377</v>
      </c>
      <c r="D179" s="38">
        <v>3801058656</v>
      </c>
      <c r="E179" s="39">
        <v>41561</v>
      </c>
      <c r="F179" s="40">
        <v>6000</v>
      </c>
      <c r="I179" s="246"/>
      <c r="J179" s="246"/>
      <c r="K179" s="246"/>
      <c r="L179" s="246"/>
    </row>
    <row r="180" spans="1:12" s="250" customFormat="1" ht="15.75">
      <c r="A180" s="247">
        <v>1</v>
      </c>
      <c r="B180" s="248"/>
      <c r="C180" s="249"/>
      <c r="D180" s="137"/>
      <c r="E180" s="248"/>
      <c r="F180" s="138">
        <f>SUM(F179:F179)</f>
        <v>6000</v>
      </c>
      <c r="I180" s="72"/>
      <c r="J180" s="72"/>
      <c r="K180" s="72"/>
      <c r="L180" s="72"/>
    </row>
    <row r="181" spans="1:7" s="257" customFormat="1" ht="15.75" customHeight="1">
      <c r="A181" s="251" t="s">
        <v>195</v>
      </c>
      <c r="B181" s="252"/>
      <c r="C181" s="253"/>
      <c r="D181" s="253"/>
      <c r="E181" s="254"/>
      <c r="F181" s="255"/>
      <c r="G181" s="256"/>
    </row>
    <row r="182" spans="1:6" ht="15">
      <c r="A182" s="258">
        <v>1</v>
      </c>
      <c r="B182" s="259" t="s">
        <v>378</v>
      </c>
      <c r="C182" s="260" t="s">
        <v>242</v>
      </c>
      <c r="D182" s="259">
        <v>3800711671</v>
      </c>
      <c r="E182" s="261" t="s">
        <v>329</v>
      </c>
      <c r="F182" s="262">
        <v>2600</v>
      </c>
    </row>
    <row r="183" spans="1:6" ht="15">
      <c r="A183" s="263">
        <v>2</v>
      </c>
      <c r="B183" s="79" t="s">
        <v>379</v>
      </c>
      <c r="C183" s="78" t="s">
        <v>377</v>
      </c>
      <c r="D183" s="79">
        <v>3800711569</v>
      </c>
      <c r="E183" s="80" t="s">
        <v>380</v>
      </c>
      <c r="F183" s="83">
        <v>9000</v>
      </c>
    </row>
    <row r="184" spans="1:12" s="250" customFormat="1" ht="15.75">
      <c r="A184" s="247">
        <v>2</v>
      </c>
      <c r="B184" s="248"/>
      <c r="C184" s="249"/>
      <c r="D184" s="137"/>
      <c r="E184" s="248"/>
      <c r="F184" s="138">
        <f>SUM(F182:F183)</f>
        <v>11600</v>
      </c>
      <c r="I184" s="72"/>
      <c r="J184" s="72"/>
      <c r="K184" s="72"/>
      <c r="L184" s="72"/>
    </row>
    <row r="185" spans="1:6" ht="15" customHeight="1">
      <c r="A185" s="264" t="s">
        <v>223</v>
      </c>
      <c r="B185" s="265"/>
      <c r="C185" s="266"/>
      <c r="D185" s="267"/>
      <c r="E185" s="268"/>
      <c r="F185" s="269"/>
    </row>
    <row r="186" spans="1:7" ht="26.25">
      <c r="A186" s="258">
        <v>1</v>
      </c>
      <c r="B186" s="270" t="s">
        <v>381</v>
      </c>
      <c r="C186" s="260" t="s">
        <v>382</v>
      </c>
      <c r="D186" s="259">
        <v>3800711826</v>
      </c>
      <c r="E186" s="261" t="s">
        <v>329</v>
      </c>
      <c r="F186" s="262">
        <v>10000</v>
      </c>
      <c r="G186" s="25"/>
    </row>
    <row r="187" spans="1:12" s="71" customFormat="1" ht="15.75">
      <c r="A187" s="136">
        <v>1</v>
      </c>
      <c r="B187" s="224"/>
      <c r="C187" s="224"/>
      <c r="D187" s="224"/>
      <c r="E187" s="224"/>
      <c r="F187" s="138">
        <f>SUM(F186:F186)</f>
        <v>10000</v>
      </c>
      <c r="I187" s="72"/>
      <c r="J187" s="72"/>
      <c r="K187" s="72"/>
      <c r="L187" s="72"/>
    </row>
    <row r="188" spans="1:6" ht="15">
      <c r="A188" s="271"/>
      <c r="B188" s="10"/>
      <c r="C188" s="10"/>
      <c r="D188" s="10"/>
      <c r="E188" s="10"/>
      <c r="F188" s="272"/>
    </row>
    <row r="189" spans="1:6" ht="15">
      <c r="A189" s="271"/>
      <c r="B189" s="10"/>
      <c r="C189" s="10"/>
      <c r="D189" s="10"/>
      <c r="E189" s="10"/>
      <c r="F189" s="272"/>
    </row>
    <row r="190" spans="1:6" s="276" customFormat="1" ht="20.25">
      <c r="A190" s="273">
        <f>SUM(A38,A86,A99,A104,A109,A121,A126,A143,A171,A176,A180,A184,A187)</f>
        <v>153</v>
      </c>
      <c r="B190" s="274" t="s">
        <v>383</v>
      </c>
      <c r="C190" s="275"/>
      <c r="F190" s="277">
        <f>SUM(F38,F86,F99,F104,F109,F121,F126,F143,F171,F176,F180,F184,F187)</f>
        <v>643177</v>
      </c>
    </row>
    <row r="192" spans="1:8" s="286" customFormat="1" ht="15">
      <c r="A192" s="280"/>
      <c r="B192" s="281"/>
      <c r="C192" s="282"/>
      <c r="D192" s="283"/>
      <c r="E192" s="282"/>
      <c r="F192" s="284"/>
      <c r="G192" s="282"/>
      <c r="H192" s="285"/>
    </row>
    <row r="193" spans="1:12" s="290" customFormat="1" ht="15.75">
      <c r="A193" s="287" t="s">
        <v>1</v>
      </c>
      <c r="B193" s="287" t="s">
        <v>384</v>
      </c>
      <c r="C193" s="288" t="s">
        <v>385</v>
      </c>
      <c r="D193" s="288"/>
      <c r="E193" s="289" t="s">
        <v>386</v>
      </c>
      <c r="F193" s="289"/>
      <c r="G193" s="288" t="s">
        <v>387</v>
      </c>
      <c r="H193" s="288"/>
      <c r="I193" s="288" t="s">
        <v>388</v>
      </c>
      <c r="J193" s="288"/>
      <c r="K193" s="288" t="s">
        <v>389</v>
      </c>
      <c r="L193" s="288"/>
    </row>
    <row r="194" spans="1:12" s="290" customFormat="1" ht="15.75">
      <c r="A194" s="291"/>
      <c r="B194" s="291"/>
      <c r="C194" s="292" t="s">
        <v>390</v>
      </c>
      <c r="D194" s="293" t="s">
        <v>391</v>
      </c>
      <c r="E194" s="293" t="s">
        <v>390</v>
      </c>
      <c r="F194" s="293" t="s">
        <v>391</v>
      </c>
      <c r="G194" s="292" t="s">
        <v>390</v>
      </c>
      <c r="H194" s="293" t="s">
        <v>391</v>
      </c>
      <c r="I194" s="293" t="s">
        <v>390</v>
      </c>
      <c r="J194" s="293" t="s">
        <v>391</v>
      </c>
      <c r="K194" s="293" t="s">
        <v>390</v>
      </c>
      <c r="L194" s="293" t="s">
        <v>391</v>
      </c>
    </row>
    <row r="195" spans="1:12" s="290" customFormat="1" ht="15.75">
      <c r="A195" s="293">
        <v>2</v>
      </c>
      <c r="B195" s="294" t="s">
        <v>392</v>
      </c>
      <c r="C195" s="295">
        <f>SUM(E195,G195,I195,K195)</f>
        <v>153</v>
      </c>
      <c r="D195" s="296">
        <f>SUM(F195,H195,J195,L195,)</f>
        <v>643177</v>
      </c>
      <c r="E195" s="297">
        <f>SUM(A38,A109,A143)</f>
        <v>48</v>
      </c>
      <c r="F195" s="296">
        <f>SUM(F38,F109,F143)</f>
        <v>67298</v>
      </c>
      <c r="G195" s="295">
        <f>SUM(A86,A121,A171,A180)</f>
        <v>82</v>
      </c>
      <c r="H195" s="296">
        <f>SUM(F86,F121,F171,F180)</f>
        <v>293199</v>
      </c>
      <c r="I195" s="297">
        <f>SUM(A99,A126,A176,A184)</f>
        <v>19</v>
      </c>
      <c r="J195" s="296">
        <f>SUM(F99,F126,F176,F184)</f>
        <v>108180</v>
      </c>
      <c r="K195" s="297">
        <f>SUM(A104,A187)</f>
        <v>4</v>
      </c>
      <c r="L195" s="296">
        <f>SUM(F104,F187)</f>
        <v>174500</v>
      </c>
    </row>
    <row r="196" spans="1:12" s="286" customFormat="1" ht="15.75" customHeight="1">
      <c r="A196" s="287" t="s">
        <v>1</v>
      </c>
      <c r="B196" s="287" t="s">
        <v>384</v>
      </c>
      <c r="C196" s="288" t="s">
        <v>385</v>
      </c>
      <c r="D196" s="288"/>
      <c r="E196" s="289" t="s">
        <v>393</v>
      </c>
      <c r="F196" s="289"/>
      <c r="G196" s="288" t="s">
        <v>394</v>
      </c>
      <c r="H196" s="288"/>
      <c r="I196" s="288" t="s">
        <v>395</v>
      </c>
      <c r="J196" s="288"/>
      <c r="K196" s="288" t="s">
        <v>396</v>
      </c>
      <c r="L196" s="288"/>
    </row>
    <row r="197" spans="1:12" s="286" customFormat="1" ht="15.75">
      <c r="A197" s="291"/>
      <c r="B197" s="291"/>
      <c r="C197" s="293" t="s">
        <v>390</v>
      </c>
      <c r="D197" s="293" t="s">
        <v>391</v>
      </c>
      <c r="E197" s="293" t="s">
        <v>390</v>
      </c>
      <c r="F197" s="293" t="s">
        <v>391</v>
      </c>
      <c r="G197" s="292" t="s">
        <v>390</v>
      </c>
      <c r="H197" s="293" t="s">
        <v>391</v>
      </c>
      <c r="I197" s="293" t="s">
        <v>390</v>
      </c>
      <c r="J197" s="293" t="s">
        <v>391</v>
      </c>
      <c r="K197" s="293" t="s">
        <v>390</v>
      </c>
      <c r="L197" s="293" t="s">
        <v>391</v>
      </c>
    </row>
    <row r="198" spans="1:12" s="286" customFormat="1" ht="19.5" customHeight="1">
      <c r="A198" s="293">
        <v>2</v>
      </c>
      <c r="B198" s="294" t="s">
        <v>392</v>
      </c>
      <c r="C198" s="295">
        <f>SUM(E198,G198,I198,K198)</f>
        <v>153</v>
      </c>
      <c r="D198" s="296">
        <f>SUM(F198,H198,J198,L198)</f>
        <v>643177</v>
      </c>
      <c r="E198" s="297">
        <f>SUM(A38,A86,A99,A104)</f>
        <v>91</v>
      </c>
      <c r="F198" s="296">
        <f>SUM(F38,F86,F99,F104)</f>
        <v>397547</v>
      </c>
      <c r="G198" s="295">
        <f>SUM(A109,A121,A126)</f>
        <v>15</v>
      </c>
      <c r="H198" s="296">
        <f>SUM(F109,F121,F126)</f>
        <v>37400</v>
      </c>
      <c r="I198" s="297">
        <f>SUM(A143,A171,A176)</f>
        <v>43</v>
      </c>
      <c r="J198" s="296">
        <f>SUM(F143,F171,F176)</f>
        <v>180630</v>
      </c>
      <c r="K198" s="297">
        <f>SUM(A180,A184,A187)</f>
        <v>4</v>
      </c>
      <c r="L198" s="296">
        <f>SUM(F180,F184,F187)</f>
        <v>27600</v>
      </c>
    </row>
  </sheetData>
  <mergeCells count="16">
    <mergeCell ref="G193:H193"/>
    <mergeCell ref="I193:J193"/>
    <mergeCell ref="K193:L193"/>
    <mergeCell ref="A196:A197"/>
    <mergeCell ref="B196:B197"/>
    <mergeCell ref="C196:D196"/>
    <mergeCell ref="E196:F196"/>
    <mergeCell ref="G196:H196"/>
    <mergeCell ref="I196:J196"/>
    <mergeCell ref="K196:L196"/>
    <mergeCell ref="A4:F4"/>
    <mergeCell ref="A40:B40"/>
    <mergeCell ref="A193:A194"/>
    <mergeCell ref="B193:B194"/>
    <mergeCell ref="C193:D193"/>
    <mergeCell ref="E193:F1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2016-02-24T02:46:49Z</dcterms:created>
  <dcterms:modified xsi:type="dcterms:W3CDTF">2016-02-24T02:47:13Z</dcterms:modified>
  <cp:category/>
  <cp:version/>
  <cp:contentType/>
  <cp:contentStatus/>
</cp:coreProperties>
</file>