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010" activeTab="0"/>
  </bookViews>
  <sheets>
    <sheet name="Vốn TPCP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<sst xmlns="http://schemas.openxmlformats.org/spreadsheetml/2006/main" count="34" uniqueCount="34">
  <si>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STT</t>
  </si>
  <si>
    <t>TỔNG CỘNG</t>
  </si>
  <si>
    <t>I</t>
  </si>
  <si>
    <t>II</t>
  </si>
  <si>
    <t>III</t>
  </si>
  <si>
    <t>LẬP BÁO CÁO</t>
  </si>
  <si>
    <t>Nguyễn Ngọc Giao</t>
  </si>
  <si>
    <t xml:space="preserve">ĐVT: Triệu đồng </t>
  </si>
  <si>
    <t>GHI CHÚ</t>
  </si>
  <si>
    <t>Khối lượng</t>
  </si>
  <si>
    <t>Giải ngân</t>
  </si>
  <si>
    <t>CHƯƠNG TRÌNH, DỰ ÁN</t>
  </si>
  <si>
    <t xml:space="preserve"> Trái phiếu thủy lợi </t>
  </si>
  <si>
    <t xml:space="preserve"> Công trình sử dụng nước sau thủy điện Cần Đơn </t>
  </si>
  <si>
    <t xml:space="preserve"> Cụm hồ chứa nước huyện Đồng Phú </t>
  </si>
  <si>
    <t>Cụm công trình tưới, cấp nước KKT cửa khẩu Hoa Lư</t>
  </si>
  <si>
    <t xml:space="preserve"> Trái phiếu Y tế </t>
  </si>
  <si>
    <t xml:space="preserve"> Xây dựng (các huyện)</t>
  </si>
  <si>
    <t xml:space="preserve"> BVĐK Chơn Thành (Nâng cấp, mở rộng lên 70 giường)</t>
  </si>
  <si>
    <t xml:space="preserve"> BVĐK khu vực Bình Long (Nâng cấp lên 200 giường)</t>
  </si>
  <si>
    <t xml:space="preserve"> Mua sắm thiết bị (Sở Y tế)</t>
  </si>
  <si>
    <t xml:space="preserve"> Thiết bị BVĐK Bù Đăng</t>
  </si>
  <si>
    <t xml:space="preserve"> Thiết bị BVĐK Phước Long </t>
  </si>
  <si>
    <t xml:space="preserve"> Thiết bị BVĐK khu vực Bình Long </t>
  </si>
  <si>
    <t xml:space="preserve"> Thiết bị BVĐK Bù Đốp</t>
  </si>
  <si>
    <t xml:space="preserve"> Trái phiếu Giáo dục </t>
  </si>
  <si>
    <t>KH 2013</t>
  </si>
  <si>
    <t xml:space="preserve"> BVĐK Chơn Thành</t>
  </si>
  <si>
    <t xml:space="preserve"> BVĐK Bù Đốp </t>
  </si>
  <si>
    <t>Trong đó: Thu hồi tạm ứng 18.000 trđ</t>
  </si>
  <si>
    <t xml:space="preserve">Tỷ lệ giải ngân </t>
  </si>
  <si>
    <t>BÁO CÁO THỰC HIỆN VỐN TRÁI PHIẾU CHÍNH PHỦ NĂM 2013</t>
  </si>
  <si>
    <t xml:space="preserve">THỰC HIỆN 
</t>
  </si>
  <si>
    <t>(Đến 31/01/2014)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</si>
</sst>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0_);_(* \(#,##0.0000\);_(* &quot;-&quot;??_);_(@_)"/>
    <numFmt numFmtId="178" formatCode="0.0%"/>
    <numFmt numFmtId="179" formatCode="0.0"/>
    <numFmt numFmtId="180" formatCode="0.000"/>
    <numFmt numFmtId="181" formatCode="#,##0.0"/>
    <numFmt numFmtId="182" formatCode="#.#00%"/>
  </numFmts>
  <fonts count="3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VNI-Times"/>
      <family val="0"/>
    </font>
    <font>
      <sz val="11"/>
      <name val="VNI-Times"/>
      <family val="0"/>
    </font>
    <font>
      <b/>
      <i/>
      <sz val="11"/>
      <name val="VNI-Times"/>
      <family val="0"/>
    </font>
    <font>
      <sz val="11"/>
      <color indexed="6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8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1" fontId="5" fillId="0" borderId="0" xfId="0" applyNumberFormat="1" applyFont="1" applyAlignment="1">
      <alignment vertical="center" wrapText="1"/>
    </xf>
    <xf numFmtId="41" fontId="4" fillId="0" borderId="0" xfId="0" applyNumberFormat="1" applyFont="1" applyAlignment="1">
      <alignment horizontal="right" vertical="center" wrapText="1"/>
    </xf>
    <xf numFmtId="41" fontId="4" fillId="0" borderId="0" xfId="0" applyNumberFormat="1" applyFont="1" applyAlignment="1">
      <alignment vertical="center" wrapText="1"/>
    </xf>
    <xf numFmtId="41" fontId="5" fillId="0" borderId="0" xfId="0" applyNumberFormat="1" applyFont="1" applyAlignment="1">
      <alignment horizontal="center" vertical="center" wrapText="1"/>
    </xf>
    <xf numFmtId="41" fontId="2" fillId="0" borderId="0" xfId="0" applyNumberFormat="1" applyFont="1" applyAlignment="1">
      <alignment vertical="center" wrapText="1"/>
    </xf>
    <xf numFmtId="41" fontId="2" fillId="0" borderId="0" xfId="0" applyNumberFormat="1" applyFont="1" applyAlignment="1">
      <alignment horizontal="right" vertical="center" wrapText="1"/>
    </xf>
    <xf numFmtId="41" fontId="3" fillId="0" borderId="0" xfId="0" applyNumberFormat="1" applyFont="1" applyAlignment="1">
      <alignment vertical="center" wrapText="1"/>
    </xf>
    <xf numFmtId="41" fontId="2" fillId="0" borderId="0" xfId="0" applyNumberFormat="1" applyFont="1" applyAlignment="1">
      <alignment horizontal="center" vertical="center" wrapText="1"/>
    </xf>
    <xf numFmtId="41" fontId="3" fillId="24" borderId="0" xfId="0" applyNumberFormat="1" applyFont="1" applyFill="1" applyAlignment="1">
      <alignment vertical="center" wrapText="1"/>
    </xf>
    <xf numFmtId="41" fontId="6" fillId="0" borderId="10" xfId="0" applyNumberFormat="1" applyFont="1" applyBorder="1" applyAlignment="1">
      <alignment horizontal="center" vertical="center" wrapText="1"/>
    </xf>
    <xf numFmtId="41" fontId="6" fillId="20" borderId="11" xfId="0" applyNumberFormat="1" applyFont="1" applyFill="1" applyBorder="1" applyAlignment="1">
      <alignment horizontal="center" vertical="center" wrapText="1"/>
    </xf>
    <xf numFmtId="41" fontId="12" fillId="24" borderId="12" xfId="0" applyNumberFormat="1" applyFont="1" applyFill="1" applyBorder="1" applyAlignment="1">
      <alignment horizontal="center" vertical="center" wrapText="1"/>
    </xf>
    <xf numFmtId="41" fontId="6" fillId="24" borderId="12" xfId="0" applyNumberFormat="1" applyFont="1" applyFill="1" applyBorder="1" applyAlignment="1">
      <alignment vertical="center" wrapText="1"/>
    </xf>
    <xf numFmtId="41" fontId="10" fillId="24" borderId="12" xfId="0" applyNumberFormat="1" applyFont="1" applyFill="1" applyBorder="1" applyAlignment="1">
      <alignment horizontal="right" vertical="center" wrapText="1"/>
    </xf>
    <xf numFmtId="175" fontId="10" fillId="24" borderId="13" xfId="0" applyNumberFormat="1" applyFont="1" applyFill="1" applyBorder="1" applyAlignment="1">
      <alignment horizontal="right" vertical="center" wrapText="1"/>
    </xf>
    <xf numFmtId="41" fontId="6" fillId="24" borderId="12" xfId="0" applyNumberFormat="1" applyFont="1" applyFill="1" applyBorder="1" applyAlignment="1">
      <alignment horizontal="center" vertical="center" wrapText="1"/>
    </xf>
    <xf numFmtId="41" fontId="12" fillId="24" borderId="12" xfId="0" applyNumberFormat="1" applyFont="1" applyFill="1" applyBorder="1" applyAlignment="1">
      <alignment horizontal="right" vertical="center" wrapText="1"/>
    </xf>
    <xf numFmtId="41" fontId="13" fillId="0" borderId="12" xfId="0" applyNumberFormat="1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 vertical="center" wrapText="1"/>
    </xf>
    <xf numFmtId="41" fontId="5" fillId="0" borderId="12" xfId="0" applyNumberFormat="1" applyFont="1" applyBorder="1" applyAlignment="1">
      <alignment horizontal="right" vertical="center" wrapText="1"/>
    </xf>
    <xf numFmtId="175" fontId="5" fillId="0" borderId="12" xfId="0" applyNumberFormat="1" applyFont="1" applyBorder="1" applyAlignment="1">
      <alignment vertical="center" wrapText="1"/>
    </xf>
    <xf numFmtId="41" fontId="5" fillId="0" borderId="12" xfId="0" applyNumberFormat="1" applyFont="1" applyBorder="1" applyAlignment="1">
      <alignment vertical="center" wrapText="1"/>
    </xf>
    <xf numFmtId="41" fontId="5" fillId="0" borderId="12" xfId="0" applyNumberFormat="1" applyFont="1" applyBorder="1" applyAlignment="1">
      <alignment horizontal="center" vertical="center" wrapText="1"/>
    </xf>
    <xf numFmtId="41" fontId="11" fillId="0" borderId="12" xfId="0" applyNumberFormat="1" applyFont="1" applyFill="1" applyBorder="1" applyAlignment="1">
      <alignment vertical="center" wrapText="1"/>
    </xf>
    <xf numFmtId="41" fontId="14" fillId="0" borderId="12" xfId="0" applyNumberFormat="1" applyFont="1" applyFill="1" applyBorder="1" applyAlignment="1">
      <alignment horizontal="right" vertical="center" wrapText="1"/>
    </xf>
    <xf numFmtId="175" fontId="6" fillId="0" borderId="13" xfId="0" applyNumberFormat="1" applyFont="1" applyFill="1" applyBorder="1" applyAlignment="1">
      <alignment horizontal="right" vertical="center" wrapText="1"/>
    </xf>
    <xf numFmtId="175" fontId="5" fillId="0" borderId="12" xfId="0" applyNumberFormat="1" applyFont="1" applyFill="1" applyBorder="1" applyAlignment="1">
      <alignment vertical="center" wrapText="1"/>
    </xf>
    <xf numFmtId="41" fontId="5" fillId="0" borderId="13" xfId="0" applyNumberFormat="1" applyFont="1" applyBorder="1" applyAlignment="1">
      <alignment vertical="center" wrapText="1"/>
    </xf>
    <xf numFmtId="175" fontId="5" fillId="0" borderId="13" xfId="0" applyNumberFormat="1" applyFont="1" applyFill="1" applyBorder="1" applyAlignment="1">
      <alignment vertical="center" wrapText="1"/>
    </xf>
    <xf numFmtId="41" fontId="6" fillId="24" borderId="12" xfId="0" applyNumberFormat="1" applyFont="1" applyFill="1" applyBorder="1" applyAlignment="1">
      <alignment horizontal="right" vertical="center" wrapText="1"/>
    </xf>
    <xf numFmtId="41" fontId="5" fillId="0" borderId="14" xfId="0" applyNumberFormat="1" applyFont="1" applyBorder="1" applyAlignment="1">
      <alignment horizontal="center" vertical="center" wrapText="1"/>
    </xf>
    <xf numFmtId="41" fontId="5" fillId="0" borderId="14" xfId="0" applyNumberFormat="1" applyFont="1" applyBorder="1" applyAlignment="1">
      <alignment vertical="center" wrapText="1"/>
    </xf>
    <xf numFmtId="41" fontId="5" fillId="0" borderId="14" xfId="0" applyNumberFormat="1" applyFont="1" applyBorder="1" applyAlignment="1">
      <alignment horizontal="right" vertical="center" wrapText="1"/>
    </xf>
    <xf numFmtId="41" fontId="5" fillId="0" borderId="0" xfId="0" applyNumberFormat="1" applyFont="1" applyAlignment="1">
      <alignment horizontal="right" vertical="center" wrapText="1"/>
    </xf>
    <xf numFmtId="41" fontId="5" fillId="0" borderId="0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vertical="center" wrapText="1"/>
    </xf>
    <xf numFmtId="41" fontId="5" fillId="0" borderId="0" xfId="0" applyNumberFormat="1" applyFont="1" applyBorder="1" applyAlignment="1">
      <alignment horizontal="right" vertical="center" wrapText="1"/>
    </xf>
    <xf numFmtId="41" fontId="2" fillId="24" borderId="0" xfId="0" applyNumberFormat="1" applyFont="1" applyFill="1" applyAlignment="1">
      <alignment vertical="center" wrapText="1"/>
    </xf>
    <xf numFmtId="41" fontId="9" fillId="0" borderId="12" xfId="0" applyNumberFormat="1" applyFont="1" applyBorder="1" applyAlignment="1">
      <alignment horizontal="center" vertical="center" wrapText="1"/>
    </xf>
    <xf numFmtId="41" fontId="15" fillId="0" borderId="12" xfId="0" applyNumberFormat="1" applyFont="1" applyBorder="1" applyAlignment="1">
      <alignment horizontal="right" vertical="center" wrapText="1"/>
    </xf>
    <xf numFmtId="41" fontId="9" fillId="0" borderId="12" xfId="0" applyNumberFormat="1" applyFont="1" applyBorder="1" applyAlignment="1">
      <alignment horizontal="right" vertical="center" wrapText="1"/>
    </xf>
    <xf numFmtId="41" fontId="9" fillId="0" borderId="12" xfId="0" applyNumberFormat="1" applyFont="1" applyFill="1" applyBorder="1" applyAlignment="1">
      <alignment horizontal="right" vertical="center" wrapText="1"/>
    </xf>
    <xf numFmtId="41" fontId="6" fillId="0" borderId="15" xfId="0" applyNumberFormat="1" applyFont="1" applyFill="1" applyBorder="1" applyAlignment="1">
      <alignment horizontal="center" vertical="center" wrapText="1"/>
    </xf>
    <xf numFmtId="41" fontId="6" fillId="0" borderId="16" xfId="0" applyNumberFormat="1" applyFont="1" applyFill="1" applyBorder="1" applyAlignment="1">
      <alignment horizontal="center" vertical="center" wrapText="1"/>
    </xf>
    <xf numFmtId="41" fontId="6" fillId="0" borderId="17" xfId="0" applyNumberFormat="1" applyFont="1" applyBorder="1" applyAlignment="1">
      <alignment horizontal="center" vertical="center" wrapText="1"/>
    </xf>
    <xf numFmtId="41" fontId="6" fillId="0" borderId="0" xfId="0" applyNumberFormat="1" applyFont="1" applyAlignment="1">
      <alignment horizontal="center" vertical="center" wrapText="1"/>
    </xf>
    <xf numFmtId="41" fontId="11" fillId="0" borderId="0" xfId="0" applyNumberFormat="1" applyFont="1" applyAlignment="1">
      <alignment horizontal="center" vertical="center" wrapText="1"/>
    </xf>
    <xf numFmtId="41" fontId="3" fillId="0" borderId="0" xfId="0" applyNumberFormat="1" applyFont="1" applyAlignment="1">
      <alignment horizontal="center" vertical="center" wrapText="1"/>
    </xf>
    <xf numFmtId="41" fontId="7" fillId="0" borderId="0" xfId="0" applyNumberFormat="1" applyFont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center" wrapText="1"/>
    </xf>
    <xf numFmtId="41" fontId="12" fillId="0" borderId="11" xfId="0" applyNumberFormat="1" applyFont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 wrapText="1"/>
    </xf>
    <xf numFmtId="41" fontId="6" fillId="0" borderId="18" xfId="0" applyNumberFormat="1" applyFont="1" applyBorder="1" applyAlignment="1">
      <alignment horizontal="center" vertical="center" wrapText="1"/>
    </xf>
    <xf numFmtId="41" fontId="11" fillId="0" borderId="0" xfId="0" applyNumberFormat="1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20" zoomScaleNormal="120" zoomScalePageLayoutView="0" workbookViewId="0" topLeftCell="A1">
      <selection activeCell="C16" sqref="C16"/>
    </sheetView>
  </sheetViews>
  <sheetFormatPr defaultColWidth="9.140625" defaultRowHeight="12.75"/>
  <cols>
    <col min="1" max="1" width="6.28125" style="4" customWidth="1"/>
    <col min="2" max="2" width="42.00390625" style="1" customWidth="1"/>
    <col min="3" max="3" width="11.28125" style="2" customWidth="1"/>
    <col min="4" max="4" width="9.140625" style="2" customWidth="1"/>
    <col min="5" max="5" width="10.28125" style="2" customWidth="1"/>
    <col min="6" max="6" width="7.57421875" style="3" customWidth="1"/>
    <col min="7" max="7" width="13.7109375" style="1" customWidth="1"/>
    <col min="8" max="16384" width="9.140625" style="1" customWidth="1"/>
  </cols>
  <sheetData>
    <row r="1" spans="1:8" ht="15">
      <c r="A1" s="48" t="s">
        <v>31</v>
      </c>
      <c r="B1" s="49"/>
      <c r="C1" s="49"/>
      <c r="D1" s="49"/>
      <c r="E1" s="49"/>
      <c r="F1" s="49"/>
      <c r="G1" s="49"/>
      <c r="H1" s="3"/>
    </row>
    <row r="2" spans="1:7" s="5" customFormat="1" ht="15.75">
      <c r="A2" s="48" t="s">
        <v>33</v>
      </c>
      <c r="B2" s="48"/>
      <c r="C2" s="48"/>
      <c r="D2" s="48"/>
      <c r="E2" s="48"/>
      <c r="F2" s="48"/>
      <c r="G2" s="48"/>
    </row>
    <row r="3" spans="1:7" s="5" customFormat="1" ht="15.75">
      <c r="A3" s="54" t="s">
        <v>7</v>
      </c>
      <c r="B3" s="54"/>
      <c r="C3" s="54"/>
      <c r="D3" s="54"/>
      <c r="E3" s="54"/>
      <c r="F3" s="54"/>
      <c r="G3" s="54"/>
    </row>
    <row r="4" spans="1:9" s="7" customFormat="1" ht="33" customHeight="1">
      <c r="A4" s="50" t="s">
        <v>0</v>
      </c>
      <c r="B4" s="50" t="s">
        <v>11</v>
      </c>
      <c r="C4" s="52" t="s">
        <v>26</v>
      </c>
      <c r="D4" s="43" t="s">
        <v>32</v>
      </c>
      <c r="E4" s="44"/>
      <c r="F4" s="52" t="s">
        <v>30</v>
      </c>
      <c r="G4" s="50" t="s">
        <v>8</v>
      </c>
      <c r="H4" s="5"/>
      <c r="I4" s="5"/>
    </row>
    <row r="5" spans="1:9" s="7" customFormat="1" ht="28.5">
      <c r="A5" s="51"/>
      <c r="B5" s="51"/>
      <c r="C5" s="53"/>
      <c r="D5" s="10" t="s">
        <v>9</v>
      </c>
      <c r="E5" s="10" t="s">
        <v>10</v>
      </c>
      <c r="F5" s="45"/>
      <c r="G5" s="51"/>
      <c r="H5" s="5"/>
      <c r="I5" s="5"/>
    </row>
    <row r="6" spans="1:7" s="8" customFormat="1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9" s="9" customFormat="1" ht="16.5">
      <c r="A7" s="12"/>
      <c r="B7" s="13" t="s">
        <v>1</v>
      </c>
      <c r="C7" s="14">
        <f>C8+C12+C23</f>
        <v>149822</v>
      </c>
      <c r="D7" s="14">
        <f>D8+D12+D23</f>
        <v>103082</v>
      </c>
      <c r="E7" s="14">
        <f>E8+E12+E23</f>
        <v>146835</v>
      </c>
      <c r="F7" s="15">
        <f>E7/C7*100</f>
        <v>98.00630081029489</v>
      </c>
      <c r="G7" s="16"/>
      <c r="H7" s="38"/>
      <c r="I7" s="38"/>
    </row>
    <row r="8" spans="1:9" s="9" customFormat="1" ht="16.5">
      <c r="A8" s="12" t="s">
        <v>2</v>
      </c>
      <c r="B8" s="13" t="s">
        <v>12</v>
      </c>
      <c r="C8" s="17">
        <f>SUM(C9:C11)</f>
        <v>117883</v>
      </c>
      <c r="D8" s="17">
        <f>SUM(D9:D11)</f>
        <v>74130</v>
      </c>
      <c r="E8" s="17">
        <f>SUM(E9:E11)</f>
        <v>117883</v>
      </c>
      <c r="F8" s="15">
        <f>E8/C8*100</f>
        <v>100</v>
      </c>
      <c r="G8" s="16"/>
      <c r="H8" s="38"/>
      <c r="I8" s="38"/>
    </row>
    <row r="9" spans="1:7" s="5" customFormat="1" ht="30">
      <c r="A9" s="18">
        <v>1</v>
      </c>
      <c r="B9" s="19" t="s">
        <v>13</v>
      </c>
      <c r="C9" s="20">
        <v>40839</v>
      </c>
      <c r="D9" s="41">
        <v>30495</v>
      </c>
      <c r="E9" s="41">
        <v>40839</v>
      </c>
      <c r="F9" s="21"/>
      <c r="G9" s="23"/>
    </row>
    <row r="10" spans="1:7" s="5" customFormat="1" ht="16.5">
      <c r="A10" s="18">
        <v>2</v>
      </c>
      <c r="B10" s="19" t="s">
        <v>14</v>
      </c>
      <c r="C10" s="20">
        <v>12938</v>
      </c>
      <c r="D10" s="41">
        <v>12938</v>
      </c>
      <c r="E10" s="41">
        <v>12938</v>
      </c>
      <c r="F10" s="21"/>
      <c r="G10" s="23"/>
    </row>
    <row r="11" spans="1:7" s="5" customFormat="1" ht="45">
      <c r="A11" s="18">
        <v>3</v>
      </c>
      <c r="B11" s="19" t="s">
        <v>15</v>
      </c>
      <c r="C11" s="20">
        <v>64106</v>
      </c>
      <c r="D11" s="41">
        <v>30697</v>
      </c>
      <c r="E11" s="41">
        <v>64106</v>
      </c>
      <c r="F11" s="21"/>
      <c r="G11" s="39" t="s">
        <v>29</v>
      </c>
    </row>
    <row r="12" spans="1:9" s="9" customFormat="1" ht="16.5">
      <c r="A12" s="12" t="s">
        <v>3</v>
      </c>
      <c r="B12" s="13" t="s">
        <v>16</v>
      </c>
      <c r="C12" s="17">
        <f>C13+C18</f>
        <v>24000</v>
      </c>
      <c r="D12" s="17">
        <f>D13+D18</f>
        <v>22573</v>
      </c>
      <c r="E12" s="17">
        <f>E13+E18</f>
        <v>22573</v>
      </c>
      <c r="F12" s="15">
        <f>E12/C12*100</f>
        <v>94.05416666666667</v>
      </c>
      <c r="G12" s="16"/>
      <c r="H12" s="38"/>
      <c r="I12" s="38"/>
    </row>
    <row r="13" spans="1:7" s="5" customFormat="1" ht="16.5">
      <c r="A13" s="18"/>
      <c r="B13" s="24" t="s">
        <v>17</v>
      </c>
      <c r="C13" s="25">
        <f>SUM(C14:C17)</f>
        <v>3250</v>
      </c>
      <c r="D13" s="25">
        <f>SUM(D14:D17)</f>
        <v>2109</v>
      </c>
      <c r="E13" s="25">
        <f>SUM(E14:E17)</f>
        <v>2109</v>
      </c>
      <c r="F13" s="26">
        <f>E13/C13*100</f>
        <v>64.8923076923077</v>
      </c>
      <c r="G13" s="23"/>
    </row>
    <row r="14" spans="1:7" s="5" customFormat="1" ht="16.5">
      <c r="A14" s="18">
        <v>1</v>
      </c>
      <c r="B14" s="19" t="s">
        <v>27</v>
      </c>
      <c r="C14" s="20">
        <v>1125</v>
      </c>
      <c r="D14" s="41">
        <v>0</v>
      </c>
      <c r="E14" s="41">
        <v>0</v>
      </c>
      <c r="F14" s="27"/>
      <c r="G14" s="22"/>
    </row>
    <row r="15" spans="1:7" s="5" customFormat="1" ht="30">
      <c r="A15" s="18">
        <v>2</v>
      </c>
      <c r="B15" s="19" t="s">
        <v>18</v>
      </c>
      <c r="C15" s="20">
        <v>25</v>
      </c>
      <c r="D15" s="41">
        <v>25</v>
      </c>
      <c r="E15" s="41">
        <v>25</v>
      </c>
      <c r="F15" s="27"/>
      <c r="G15" s="22"/>
    </row>
    <row r="16" spans="1:7" s="5" customFormat="1" ht="16.5">
      <c r="A16" s="18">
        <v>3</v>
      </c>
      <c r="B16" s="19" t="s">
        <v>28</v>
      </c>
      <c r="C16" s="20">
        <v>950</v>
      </c>
      <c r="D16" s="41">
        <v>950</v>
      </c>
      <c r="E16" s="41">
        <v>950</v>
      </c>
      <c r="F16" s="27"/>
      <c r="G16" s="22"/>
    </row>
    <row r="17" spans="1:7" s="5" customFormat="1" ht="30">
      <c r="A17" s="18">
        <v>4</v>
      </c>
      <c r="B17" s="19" t="s">
        <v>19</v>
      </c>
      <c r="C17" s="40">
        <v>1150</v>
      </c>
      <c r="D17" s="41">
        <v>1134</v>
      </c>
      <c r="E17" s="41">
        <v>1134</v>
      </c>
      <c r="F17" s="27"/>
      <c r="G17" s="22"/>
    </row>
    <row r="18" spans="1:7" s="5" customFormat="1" ht="16.5">
      <c r="A18" s="18"/>
      <c r="B18" s="24" t="s">
        <v>20</v>
      </c>
      <c r="C18" s="25">
        <f>SUM(C19:C22)</f>
        <v>20750</v>
      </c>
      <c r="D18" s="25">
        <f>SUM(D19:D22)</f>
        <v>20464</v>
      </c>
      <c r="E18" s="25">
        <f>SUM(E19:E22)</f>
        <v>20464</v>
      </c>
      <c r="F18" s="26">
        <f>E18/C18*100</f>
        <v>98.62168674698795</v>
      </c>
      <c r="G18" s="28"/>
    </row>
    <row r="19" spans="1:7" s="5" customFormat="1" ht="16.5">
      <c r="A19" s="18">
        <v>1</v>
      </c>
      <c r="B19" s="19" t="s">
        <v>21</v>
      </c>
      <c r="C19" s="40">
        <v>5000</v>
      </c>
      <c r="D19" s="41">
        <v>4990</v>
      </c>
      <c r="E19" s="41">
        <v>4990</v>
      </c>
      <c r="F19" s="21"/>
      <c r="G19" s="23"/>
    </row>
    <row r="20" spans="1:7" s="5" customFormat="1" ht="16.5">
      <c r="A20" s="18">
        <v>2</v>
      </c>
      <c r="B20" s="19" t="s">
        <v>22</v>
      </c>
      <c r="C20" s="20">
        <v>740</v>
      </c>
      <c r="D20" s="42">
        <v>729</v>
      </c>
      <c r="E20" s="42">
        <v>729</v>
      </c>
      <c r="F20" s="27"/>
      <c r="G20" s="23"/>
    </row>
    <row r="21" spans="1:7" s="5" customFormat="1" ht="16.5">
      <c r="A21" s="18">
        <v>3</v>
      </c>
      <c r="B21" s="19" t="s">
        <v>23</v>
      </c>
      <c r="C21" s="40">
        <v>14960</v>
      </c>
      <c r="D21" s="42">
        <v>14710</v>
      </c>
      <c r="E21" s="42">
        <v>14710</v>
      </c>
      <c r="F21" s="27"/>
      <c r="G21" s="23"/>
    </row>
    <row r="22" spans="1:7" s="5" customFormat="1" ht="16.5">
      <c r="A22" s="18">
        <v>4</v>
      </c>
      <c r="B22" s="19" t="s">
        <v>24</v>
      </c>
      <c r="C22" s="20">
        <v>50</v>
      </c>
      <c r="D22" s="42">
        <v>35</v>
      </c>
      <c r="E22" s="42">
        <v>35</v>
      </c>
      <c r="F22" s="29"/>
      <c r="G22" s="23"/>
    </row>
    <row r="23" spans="1:9" s="9" customFormat="1" ht="16.5">
      <c r="A23" s="12" t="s">
        <v>4</v>
      </c>
      <c r="B23" s="13" t="s">
        <v>25</v>
      </c>
      <c r="C23" s="30">
        <v>7939</v>
      </c>
      <c r="D23" s="30">
        <v>6379</v>
      </c>
      <c r="E23" s="30">
        <v>6379</v>
      </c>
      <c r="F23" s="15">
        <f>E23/C23*100</f>
        <v>80.35017004660536</v>
      </c>
      <c r="G23" s="13"/>
      <c r="H23" s="38"/>
      <c r="I23" s="38"/>
    </row>
    <row r="24" spans="1:7" s="5" customFormat="1" ht="15.75">
      <c r="A24" s="31"/>
      <c r="B24" s="32"/>
      <c r="C24" s="33"/>
      <c r="D24" s="33"/>
      <c r="E24" s="33"/>
      <c r="F24" s="32"/>
      <c r="G24" s="32"/>
    </row>
    <row r="25" spans="1:7" s="5" customFormat="1" ht="15.75">
      <c r="A25" s="35"/>
      <c r="B25" s="36"/>
      <c r="C25" s="37"/>
      <c r="D25" s="37"/>
      <c r="E25" s="37"/>
      <c r="F25" s="36"/>
      <c r="G25" s="36"/>
    </row>
    <row r="26" spans="1:7" s="5" customFormat="1" ht="15.75">
      <c r="A26" s="4"/>
      <c r="B26" s="1"/>
      <c r="C26" s="34"/>
      <c r="D26" s="46" t="s">
        <v>5</v>
      </c>
      <c r="E26" s="46"/>
      <c r="F26" s="46"/>
      <c r="G26" s="46"/>
    </row>
    <row r="27" spans="1:7" s="5" customFormat="1" ht="15.75">
      <c r="A27" s="4"/>
      <c r="B27" s="1"/>
      <c r="C27" s="34"/>
      <c r="D27" s="34"/>
      <c r="E27" s="34"/>
      <c r="F27" s="1"/>
      <c r="G27" s="1"/>
    </row>
    <row r="28" spans="1:7" s="5" customFormat="1" ht="15.75">
      <c r="A28" s="4"/>
      <c r="B28" s="1"/>
      <c r="C28" s="34"/>
      <c r="D28" s="34"/>
      <c r="E28" s="34"/>
      <c r="F28" s="1"/>
      <c r="G28" s="1"/>
    </row>
    <row r="29" spans="1:7" s="5" customFormat="1" ht="15.75">
      <c r="A29" s="4"/>
      <c r="B29" s="1"/>
      <c r="C29" s="34"/>
      <c r="D29" s="34"/>
      <c r="E29" s="34"/>
      <c r="F29" s="1"/>
      <c r="G29" s="1"/>
    </row>
    <row r="30" spans="1:7" s="5" customFormat="1" ht="15.75">
      <c r="A30" s="4"/>
      <c r="B30" s="1"/>
      <c r="C30" s="34"/>
      <c r="D30" s="34"/>
      <c r="E30" s="34"/>
      <c r="F30" s="1"/>
      <c r="G30" s="1"/>
    </row>
    <row r="31" spans="1:7" s="5" customFormat="1" ht="15.75">
      <c r="A31" s="4"/>
      <c r="B31" s="1"/>
      <c r="C31" s="34"/>
      <c r="D31" s="34"/>
      <c r="E31" s="34"/>
      <c r="F31" s="1"/>
      <c r="G31" s="1"/>
    </row>
    <row r="32" spans="1:7" s="5" customFormat="1" ht="15.75">
      <c r="A32" s="4"/>
      <c r="B32" s="1"/>
      <c r="C32" s="34"/>
      <c r="D32" s="34"/>
      <c r="E32" s="34"/>
      <c r="F32" s="1"/>
      <c r="G32" s="1"/>
    </row>
    <row r="33" spans="1:7" s="5" customFormat="1" ht="15.75">
      <c r="A33" s="4"/>
      <c r="B33" s="1"/>
      <c r="C33" s="34"/>
      <c r="D33" s="47" t="s">
        <v>6</v>
      </c>
      <c r="E33" s="47"/>
      <c r="F33" s="47"/>
      <c r="G33" s="47"/>
    </row>
    <row r="34" spans="1:5" s="5" customFormat="1" ht="15.75">
      <c r="A34" s="8"/>
      <c r="C34" s="6"/>
      <c r="D34" s="6"/>
      <c r="E34" s="6"/>
    </row>
    <row r="35" spans="1:5" s="5" customFormat="1" ht="15.75">
      <c r="A35" s="8"/>
      <c r="C35" s="6"/>
      <c r="D35" s="6"/>
      <c r="E35" s="6"/>
    </row>
    <row r="36" spans="1:5" s="5" customFormat="1" ht="15.75">
      <c r="A36" s="8"/>
      <c r="C36" s="6"/>
      <c r="D36" s="6"/>
      <c r="E36" s="6"/>
    </row>
    <row r="37" spans="1:5" s="5" customFormat="1" ht="15.75">
      <c r="A37" s="8"/>
      <c r="C37" s="6"/>
      <c r="D37" s="6"/>
      <c r="E37" s="6"/>
    </row>
    <row r="38" spans="1:5" s="5" customFormat="1" ht="15.75">
      <c r="A38" s="8"/>
      <c r="C38" s="6"/>
      <c r="D38" s="6"/>
      <c r="E38" s="6"/>
    </row>
    <row r="39" spans="1:5" s="5" customFormat="1" ht="15.75">
      <c r="A39" s="8"/>
      <c r="C39" s="6"/>
      <c r="D39" s="6"/>
      <c r="E39" s="6"/>
    </row>
    <row r="40" spans="1:5" s="5" customFormat="1" ht="15.75">
      <c r="A40" s="8"/>
      <c r="C40" s="6"/>
      <c r="D40" s="6"/>
      <c r="E40" s="6"/>
    </row>
    <row r="41" spans="1:5" s="5" customFormat="1" ht="15.75">
      <c r="A41" s="8"/>
      <c r="C41" s="6"/>
      <c r="D41" s="6"/>
      <c r="E41" s="6"/>
    </row>
    <row r="42" spans="1:5" s="5" customFormat="1" ht="15.75">
      <c r="A42" s="8"/>
      <c r="C42" s="6"/>
      <c r="D42" s="6"/>
      <c r="E42" s="6"/>
    </row>
    <row r="43" spans="1:5" s="5" customFormat="1" ht="15.75">
      <c r="A43" s="8"/>
      <c r="C43" s="6"/>
      <c r="D43" s="6"/>
      <c r="E43" s="6"/>
    </row>
    <row r="44" spans="1:5" s="5" customFormat="1" ht="15.75">
      <c r="A44" s="8"/>
      <c r="C44" s="6"/>
      <c r="D44" s="6"/>
      <c r="E44" s="6"/>
    </row>
    <row r="45" spans="1:5" s="5" customFormat="1" ht="15.75">
      <c r="A45" s="8"/>
      <c r="C45" s="6"/>
      <c r="D45" s="6"/>
      <c r="E45" s="6"/>
    </row>
    <row r="46" spans="1:5" s="5" customFormat="1" ht="15.75">
      <c r="A46" s="8"/>
      <c r="C46" s="6"/>
      <c r="D46" s="6"/>
      <c r="E46" s="6"/>
    </row>
    <row r="47" spans="1:5" s="5" customFormat="1" ht="15.75">
      <c r="A47" s="8"/>
      <c r="C47" s="6"/>
      <c r="D47" s="6"/>
      <c r="E47" s="6"/>
    </row>
    <row r="48" spans="1:5" s="5" customFormat="1" ht="15.75">
      <c r="A48" s="8"/>
      <c r="C48" s="6"/>
      <c r="D48" s="6"/>
      <c r="E48" s="6"/>
    </row>
    <row r="49" spans="1:5" s="5" customFormat="1" ht="15.75">
      <c r="A49" s="8"/>
      <c r="C49" s="6"/>
      <c r="D49" s="6"/>
      <c r="E49" s="6"/>
    </row>
    <row r="50" spans="1:5" s="5" customFormat="1" ht="15.75">
      <c r="A50" s="8"/>
      <c r="C50" s="6"/>
      <c r="D50" s="6"/>
      <c r="E50" s="6"/>
    </row>
    <row r="51" spans="1:5" s="5" customFormat="1" ht="15.75">
      <c r="A51" s="8"/>
      <c r="C51" s="6"/>
      <c r="D51" s="6"/>
      <c r="E51" s="6"/>
    </row>
    <row r="52" spans="1:5" s="5" customFormat="1" ht="15.75">
      <c r="A52" s="8"/>
      <c r="C52" s="6"/>
      <c r="D52" s="6"/>
      <c r="E52" s="6"/>
    </row>
    <row r="53" spans="1:5" s="5" customFormat="1" ht="15.75">
      <c r="A53" s="8"/>
      <c r="C53" s="6"/>
      <c r="D53" s="6"/>
      <c r="E53" s="6"/>
    </row>
    <row r="54" spans="1:5" s="5" customFormat="1" ht="15.75">
      <c r="A54" s="8"/>
      <c r="C54" s="6"/>
      <c r="D54" s="6"/>
      <c r="E54" s="6"/>
    </row>
    <row r="55" spans="1:5" s="5" customFormat="1" ht="15.75">
      <c r="A55" s="8"/>
      <c r="C55" s="6"/>
      <c r="D55" s="6"/>
      <c r="E55" s="6"/>
    </row>
    <row r="56" spans="1:5" s="5" customFormat="1" ht="15.75">
      <c r="A56" s="8"/>
      <c r="C56" s="6"/>
      <c r="D56" s="6"/>
      <c r="E56" s="6"/>
    </row>
    <row r="57" spans="1:5" s="5" customFormat="1" ht="15.75">
      <c r="A57" s="8"/>
      <c r="C57" s="6"/>
      <c r="D57" s="6"/>
      <c r="E57" s="6"/>
    </row>
    <row r="58" spans="1:5" s="5" customFormat="1" ht="15.75">
      <c r="A58" s="8"/>
      <c r="C58" s="6"/>
      <c r="D58" s="6"/>
      <c r="E58" s="6"/>
    </row>
    <row r="59" spans="1:5" s="5" customFormat="1" ht="15.75">
      <c r="A59" s="8"/>
      <c r="C59" s="6"/>
      <c r="D59" s="6"/>
      <c r="E59" s="6"/>
    </row>
    <row r="60" spans="1:5" s="5" customFormat="1" ht="15.75">
      <c r="A60" s="8"/>
      <c r="C60" s="6"/>
      <c r="D60" s="6"/>
      <c r="E60" s="6"/>
    </row>
    <row r="61" spans="1:5" s="5" customFormat="1" ht="15.75">
      <c r="A61" s="8"/>
      <c r="C61" s="6"/>
      <c r="D61" s="6"/>
      <c r="E61" s="6"/>
    </row>
    <row r="62" spans="1:5" s="5" customFormat="1" ht="15.75">
      <c r="A62" s="8"/>
      <c r="C62" s="6"/>
      <c r="D62" s="6"/>
      <c r="E62" s="6"/>
    </row>
    <row r="63" spans="1:5" s="5" customFormat="1" ht="15.75">
      <c r="A63" s="8"/>
      <c r="C63" s="6"/>
      <c r="D63" s="6"/>
      <c r="E63" s="6"/>
    </row>
    <row r="64" spans="1:5" s="5" customFormat="1" ht="15.75">
      <c r="A64" s="8"/>
      <c r="C64" s="6"/>
      <c r="D64" s="6"/>
      <c r="E64" s="6"/>
    </row>
    <row r="65" spans="1:5" s="5" customFormat="1" ht="15.75">
      <c r="A65" s="8"/>
      <c r="C65" s="6"/>
      <c r="D65" s="6"/>
      <c r="E65" s="6"/>
    </row>
    <row r="66" spans="1:5" s="5" customFormat="1" ht="15.75">
      <c r="A66" s="8"/>
      <c r="C66" s="6"/>
      <c r="D66" s="6"/>
      <c r="E66" s="6"/>
    </row>
    <row r="67" spans="1:5" s="5" customFormat="1" ht="15.75">
      <c r="A67" s="8"/>
      <c r="C67" s="6"/>
      <c r="D67" s="6"/>
      <c r="E67" s="6"/>
    </row>
    <row r="68" spans="1:5" s="5" customFormat="1" ht="15.75">
      <c r="A68" s="8"/>
      <c r="C68" s="6"/>
      <c r="D68" s="6"/>
      <c r="E68" s="6"/>
    </row>
    <row r="69" spans="1:5" s="5" customFormat="1" ht="15.75">
      <c r="A69" s="8"/>
      <c r="C69" s="6"/>
      <c r="D69" s="6"/>
      <c r="E69" s="6"/>
    </row>
    <row r="70" spans="1:5" s="5" customFormat="1" ht="15.75">
      <c r="A70" s="8"/>
      <c r="C70" s="6"/>
      <c r="D70" s="6"/>
      <c r="E70" s="6"/>
    </row>
    <row r="71" spans="1:5" s="5" customFormat="1" ht="15.75">
      <c r="A71" s="8"/>
      <c r="C71" s="6"/>
      <c r="D71" s="6"/>
      <c r="E71" s="6"/>
    </row>
    <row r="72" spans="1:5" s="5" customFormat="1" ht="15.75">
      <c r="A72" s="8"/>
      <c r="C72" s="6"/>
      <c r="D72" s="6"/>
      <c r="E72" s="6"/>
    </row>
    <row r="73" spans="1:5" s="5" customFormat="1" ht="15.75">
      <c r="A73" s="8"/>
      <c r="C73" s="6"/>
      <c r="D73" s="6"/>
      <c r="E73" s="6"/>
    </row>
    <row r="74" spans="1:5" s="5" customFormat="1" ht="15.75">
      <c r="A74" s="8"/>
      <c r="C74" s="6"/>
      <c r="D74" s="6"/>
      <c r="E74" s="6"/>
    </row>
    <row r="75" spans="1:5" s="5" customFormat="1" ht="15.75">
      <c r="A75" s="8"/>
      <c r="C75" s="6"/>
      <c r="D75" s="6"/>
      <c r="E75" s="6"/>
    </row>
    <row r="76" spans="1:5" s="5" customFormat="1" ht="15.75">
      <c r="A76" s="8"/>
      <c r="C76" s="6"/>
      <c r="D76" s="6"/>
      <c r="E76" s="6"/>
    </row>
    <row r="77" spans="1:5" s="5" customFormat="1" ht="15.75">
      <c r="A77" s="8"/>
      <c r="C77" s="6"/>
      <c r="D77" s="6"/>
      <c r="E77" s="6"/>
    </row>
    <row r="78" spans="1:5" s="5" customFormat="1" ht="15.75">
      <c r="A78" s="8"/>
      <c r="C78" s="6"/>
      <c r="D78" s="6"/>
      <c r="E78" s="6"/>
    </row>
    <row r="79" spans="1:5" s="5" customFormat="1" ht="15.75">
      <c r="A79" s="8"/>
      <c r="C79" s="6"/>
      <c r="D79" s="6"/>
      <c r="E79" s="6"/>
    </row>
    <row r="80" spans="1:5" s="5" customFormat="1" ht="15.75">
      <c r="A80" s="8"/>
      <c r="C80" s="6"/>
      <c r="D80" s="6"/>
      <c r="E80" s="6"/>
    </row>
    <row r="81" spans="1:5" s="5" customFormat="1" ht="15.75">
      <c r="A81" s="8"/>
      <c r="C81" s="6"/>
      <c r="D81" s="6"/>
      <c r="E81" s="6"/>
    </row>
    <row r="82" spans="1:5" s="5" customFormat="1" ht="15.75">
      <c r="A82" s="8"/>
      <c r="C82" s="6"/>
      <c r="D82" s="6"/>
      <c r="E82" s="6"/>
    </row>
    <row r="83" spans="1:5" s="5" customFormat="1" ht="15.75">
      <c r="A83" s="8"/>
      <c r="C83" s="6"/>
      <c r="D83" s="6"/>
      <c r="E83" s="6"/>
    </row>
    <row r="84" spans="1:5" s="5" customFormat="1" ht="15.75">
      <c r="A84" s="8"/>
      <c r="C84" s="6"/>
      <c r="D84" s="6"/>
      <c r="E84" s="6"/>
    </row>
    <row r="85" spans="1:5" s="5" customFormat="1" ht="15.75">
      <c r="A85" s="8"/>
      <c r="C85" s="6"/>
      <c r="D85" s="6"/>
      <c r="E85" s="6"/>
    </row>
    <row r="86" spans="1:5" s="5" customFormat="1" ht="15.75">
      <c r="A86" s="8"/>
      <c r="C86" s="6"/>
      <c r="D86" s="6"/>
      <c r="E86" s="6"/>
    </row>
    <row r="87" spans="1:5" s="5" customFormat="1" ht="15.75">
      <c r="A87" s="8"/>
      <c r="C87" s="6"/>
      <c r="D87" s="6"/>
      <c r="E87" s="6"/>
    </row>
    <row r="88" spans="1:5" s="5" customFormat="1" ht="15.75">
      <c r="A88" s="8"/>
      <c r="C88" s="6"/>
      <c r="D88" s="6"/>
      <c r="E88" s="6"/>
    </row>
    <row r="89" spans="1:5" s="5" customFormat="1" ht="15.75">
      <c r="A89" s="8"/>
      <c r="C89" s="6"/>
      <c r="D89" s="6"/>
      <c r="E89" s="6"/>
    </row>
    <row r="90" spans="1:5" s="5" customFormat="1" ht="15.75">
      <c r="A90" s="8"/>
      <c r="C90" s="6"/>
      <c r="D90" s="6"/>
      <c r="E90" s="6"/>
    </row>
    <row r="91" spans="1:5" s="5" customFormat="1" ht="15.75">
      <c r="A91" s="8"/>
      <c r="C91" s="6"/>
      <c r="D91" s="6"/>
      <c r="E91" s="6"/>
    </row>
    <row r="92" spans="1:5" s="5" customFormat="1" ht="15.75">
      <c r="A92" s="8"/>
      <c r="C92" s="6"/>
      <c r="D92" s="6"/>
      <c r="E92" s="6"/>
    </row>
    <row r="93" spans="1:5" s="5" customFormat="1" ht="15.75">
      <c r="A93" s="8"/>
      <c r="C93" s="6"/>
      <c r="D93" s="6"/>
      <c r="E93" s="6"/>
    </row>
    <row r="94" spans="1:5" s="5" customFormat="1" ht="15.75">
      <c r="A94" s="8"/>
      <c r="C94" s="6"/>
      <c r="D94" s="6"/>
      <c r="E94" s="6"/>
    </row>
    <row r="95" spans="1:5" s="5" customFormat="1" ht="15.75">
      <c r="A95" s="8"/>
      <c r="C95" s="6"/>
      <c r="D95" s="6"/>
      <c r="E95" s="6"/>
    </row>
    <row r="96" spans="1:5" s="5" customFormat="1" ht="15.75">
      <c r="A96" s="8"/>
      <c r="C96" s="6"/>
      <c r="D96" s="6"/>
      <c r="E96" s="6"/>
    </row>
  </sheetData>
  <sheetProtection/>
  <mergeCells count="11">
    <mergeCell ref="D26:G26"/>
    <mergeCell ref="D33:G33"/>
    <mergeCell ref="A3:G3"/>
    <mergeCell ref="A1:G1"/>
    <mergeCell ref="A4:A5"/>
    <mergeCell ref="B4:B5"/>
    <mergeCell ref="C4:C5"/>
    <mergeCell ref="D4:E4"/>
    <mergeCell ref="F4:F5"/>
    <mergeCell ref="G4:G5"/>
    <mergeCell ref="A2:G2"/>
  </mergeCells>
  <printOptions/>
  <pageMargins left="0.56" right="0.2" top="0.99" bottom="0.34" header="0.2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User</cp:lastModifiedBy>
  <cp:lastPrinted>2014-02-17T09:18:14Z</cp:lastPrinted>
  <dcterms:created xsi:type="dcterms:W3CDTF">2012-10-09T01:53:37Z</dcterms:created>
  <dcterms:modified xsi:type="dcterms:W3CDTF">2014-04-29T07:32:01Z</dcterms:modified>
  <cp:category/>
  <cp:version/>
  <cp:contentType/>
  <cp:contentStatus/>
</cp:coreProperties>
</file>