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2240" windowHeight="9240" activeTab="0"/>
  </bookViews>
  <sheets>
    <sheet name="DONG XOAI" sheetId="1" r:id="rId1"/>
    <sheet name="tổng hợp" sheetId="2" r:id="rId2"/>
  </sheets>
  <definedNames/>
  <calcPr fullCalcOnLoad="1"/>
</workbook>
</file>

<file path=xl/sharedStrings.xml><?xml version="1.0" encoding="utf-8"?>
<sst xmlns="http://schemas.openxmlformats.org/spreadsheetml/2006/main" count="2757" uniqueCount="2493">
  <si>
    <t>Kp. Phước Bình, phường Tân Xuân, thị xã Đồng Xoài.</t>
  </si>
  <si>
    <t>Cty TNHH Tư Vấn - Xây Dựng Đại Long</t>
  </si>
  <si>
    <t>25/10/2007</t>
  </si>
  <si>
    <t>Cty TNHH Tư Vấn Xây Dựng Song Thắng</t>
  </si>
  <si>
    <t>Ap 1, xã Tiến Thành, thị xã Đồng Xoài.</t>
  </si>
  <si>
    <t>17/11/2007</t>
  </si>
  <si>
    <t>Cty TNHH TM DV XD Tân Thiện</t>
  </si>
  <si>
    <t>Khu phố Bình Thiện, phường Tân Thiện, thị xã Đồng Xoài.</t>
  </si>
  <si>
    <t>Cty TNHH Hương Sơn</t>
  </si>
  <si>
    <t>Cty TNHH Anh Linh</t>
  </si>
  <si>
    <t>Số 1561, QL 14, xã Tân Thành, thị xã Đồng Xoài.</t>
  </si>
  <si>
    <t>Cty TNHH Tư Vấn và Đầu Tư Phát Triển Nam Tiến</t>
  </si>
  <si>
    <t>Khu phố Tân Trà, phường Tân Bình, thị xã Đồng Xoài</t>
  </si>
  <si>
    <t>Cty TNHH Nguyễn Hoàng</t>
  </si>
  <si>
    <t>Khu Trung tâm hành chính thị xã Đồng Xoài, phường Tân Phú, Tx.Đồng Xoài</t>
  </si>
  <si>
    <t>Cty TNHH Quảng Phú</t>
  </si>
  <si>
    <t>Cty TNHH Đầu Tư  Xây Dựng Việt Mỹ</t>
  </si>
  <si>
    <t>Cty TNHH Trường Phát</t>
  </si>
  <si>
    <t>Số 1/32 Ngô Quyền, Kp.Phước Thọ, P.Tân Thiện, Tx.Đồng Xoài</t>
  </si>
  <si>
    <t>26/3/2008</t>
  </si>
  <si>
    <t>Cty TNHH Tư Vấn - Đầu Tư Xây Dựng Đại Nam</t>
  </si>
  <si>
    <t>Tổ 1, Kp.Thanh Bình, P.Tân Bình, Tx.Đồng Xoài</t>
  </si>
  <si>
    <t xml:space="preserve">Cty TNHH Tư Vấn - Đầu Tư XD Chánh Tường </t>
  </si>
  <si>
    <t>Đường Lê Duẩn, Kp.Phú Lộc, P.Tân Phú, Tx.Đồng Xoài</t>
  </si>
  <si>
    <t>Cty TNHH Tư Vấn Đầu Tư - Xây Dựng Phương Nam</t>
  </si>
  <si>
    <t>937 quốc lộ 14, xã Tiến Thành, thị xã Đồng Xoài</t>
  </si>
  <si>
    <t>Cty TNHH XD Thương Mại Hoàng Thanh</t>
  </si>
  <si>
    <t>Tổ 6, Kp.3, phường Tân Đồng, Tx.Đồng Xoài</t>
  </si>
  <si>
    <t>Đường Trần Hưng Đạo, Kp.Phú Cường, phường Tân Phú, Tx.Đồng Xoài</t>
  </si>
  <si>
    <t>Cty TNHH XD Tường Hải</t>
  </si>
  <si>
    <t>Đường Phú Riềng Đỏ, phường Tân Phú, thị xã Đồng Xoài</t>
  </si>
  <si>
    <t>Cty TNHH Tư vấn Thiết Kế Tri Thức Trẻ</t>
  </si>
  <si>
    <t>Tổ 01, Kp.Phú Cường, phường Tân Phú, Tx.Đồng Xoài</t>
  </si>
  <si>
    <t>Cty TNHH Hiệp Tiến</t>
  </si>
  <si>
    <t>Cty TNHH Tư Vấn - Xây Dựng Thái Hoà</t>
  </si>
  <si>
    <t>Cty TNHH Tư Vấn XD Đại An</t>
  </si>
  <si>
    <t>Đường Phan Bội Châu, Kp.Thanh Bình, phường Tân Bình, thị xã Đồng Xoài</t>
  </si>
  <si>
    <t>Cty TNHH Hồng Dung</t>
  </si>
  <si>
    <t>19/12/2008</t>
  </si>
  <si>
    <t>Cty TNHH SX VLXD và Khai Thác Nguyên Vật Liệu Thái Bình</t>
  </si>
  <si>
    <t>Đường Lê Hồng Phong, P.Tân Phú, thị xã Đồng Xoài</t>
  </si>
  <si>
    <t>Cty TNHH Đầu Tư Đại Nam</t>
  </si>
  <si>
    <t>Cty TNHH SX TM và Dịch Vụ Đại Dương</t>
  </si>
  <si>
    <t>Hẻm 227, ấp 6, xã Tiến Hưng, thị xã Đồng Xoài</t>
  </si>
  <si>
    <t>Cty TNHH TMDV Sản Xuất Hà Linh</t>
  </si>
  <si>
    <t>Ấp 3, xã Tiến Thành, thị xã Đồng Xoài</t>
  </si>
  <si>
    <t>Cty TNHH Châu Phú Cường</t>
  </si>
  <si>
    <t>Số 68/11, Kp.Tân Trà, phường Tân Xuân, Tx.Đồng Xoài</t>
  </si>
  <si>
    <t>Cty TNHH SX Phân Bón Tứ Quý</t>
  </si>
  <si>
    <t>Cty TNHH Hoàng Thái</t>
  </si>
  <si>
    <t>Số 09, chung cư 32 căn, đường Hoàng Văn Thái, Kp.Phú Cường , Tx.Đồng Xoài</t>
  </si>
  <si>
    <t>Cty TNHH Tư Vấn XD Trí Việt</t>
  </si>
  <si>
    <t>Cty TNHH Huyền Hân</t>
  </si>
  <si>
    <t>375 quốc lộ 14, phường Tân Thiện, thị xã Đồng Xoài</t>
  </si>
  <si>
    <t>Cty TNHH Tư Vấn - XD Thịnh Phát</t>
  </si>
  <si>
    <t>Đường số 18, phường Tân Bình, thị xã Đồng Xoài</t>
  </si>
  <si>
    <t>Cty TNHH Tư Vấn XD Thăng Long</t>
  </si>
  <si>
    <t>Đường Trần Hưng Đạo, phường Tân Phú, thị xã Đồng Xoài</t>
  </si>
  <si>
    <t>20/4/2009</t>
  </si>
  <si>
    <t>Cty TNHH Toàn Cầu</t>
  </si>
  <si>
    <t>Tổ 6, khu phố 2, phường Tân Đồng, thị xã Đồng Xòai</t>
  </si>
  <si>
    <t>19/5/2009</t>
  </si>
  <si>
    <t>Cty TNHH Xây Dựng Thành Nam</t>
  </si>
  <si>
    <t>Cty TNHH Tư Vấn Đầu Tư và Xây Dựng An Pha</t>
  </si>
  <si>
    <t>Tổ 3, Kp.Phú Lộc, phường Tân Phú, thị xã Đồng Xoài</t>
  </si>
  <si>
    <t>Cty CP thuỷ điện Tây Nguyên</t>
  </si>
  <si>
    <t>Cty cổ phần tư vấn XD Tổng hợp Bình Phước</t>
  </si>
  <si>
    <t>Cty TNHH Minh Hương</t>
  </si>
  <si>
    <t>28/01/2005</t>
  </si>
  <si>
    <t>Cty CP đầu tư xây dựng - thương mai SX Phát Tài.</t>
  </si>
  <si>
    <t>44.03.000042</t>
  </si>
  <si>
    <t>29/04/05</t>
  </si>
  <si>
    <t>CTY CP 212</t>
  </si>
  <si>
    <t>Phòng 1, tầng 2, tòa nhà BiGimexco, đường Hùng Vương, phường Tân Bình, thị xã Đồng Xoài</t>
  </si>
  <si>
    <t>29/6/05</t>
  </si>
  <si>
    <t>Cty CP SXDV Và TM Phúc Thịnh</t>
  </si>
  <si>
    <t>KCN Tân Thành, xã Tân Thành, thị xã Đồng Xoài</t>
  </si>
  <si>
    <t>Cty CP Việt CEO</t>
  </si>
  <si>
    <t>25/04/2007</t>
  </si>
  <si>
    <t>Cty CP Điện Lực Miền Đông</t>
  </si>
  <si>
    <t>Cty CP Sài Việt</t>
  </si>
  <si>
    <t>Đường 6-1, phường Tân Phú, thị xã Đồng Xoài.</t>
  </si>
  <si>
    <t>Cty CP  Đầu tư Kinh Tế Đại Hữu</t>
  </si>
  <si>
    <t>Tổ 4, đướng Lê Duẩn, Kp. Phú Lộc,  phường Tân Phú, thị xã Đồng Xoài</t>
  </si>
  <si>
    <t>18/9/2007</t>
  </si>
  <si>
    <t>Cty CP Đâu Tư Xây Dựng Lâm Hà</t>
  </si>
  <si>
    <t>Số 30B, Hùynh Văn Nghệ, Kp.Phú Cường, P.Tân Phú, Tx.Đồng Xoài</t>
  </si>
  <si>
    <t>Cty CP Hoa Lư</t>
  </si>
  <si>
    <t>Số 694, quốc lộ 14, phường Tân Phú, thị xã Đồng Xoài.</t>
  </si>
  <si>
    <t>Cty CP Đầu Tư XD Thuỷ Điện Thống Nhất</t>
  </si>
  <si>
    <t>Đường Trường Chinh, khu phố Phú Tân, P. Tân Phú, Tx.Đồng Xoài.</t>
  </si>
  <si>
    <t>Cty CP Bình Phú</t>
  </si>
  <si>
    <t>Cty CP Tvấn - Đầu Tư XD 16</t>
  </si>
  <si>
    <t>Soô1441 đường Phú Riềng Đỏ,  phường Tân Phú, thị xã Đồng Xoài</t>
  </si>
  <si>
    <t>Cty CP Tư Vấn XD và Thương Mại  568</t>
  </si>
  <si>
    <t>Số 93 đường Lê Dủan, phường Tân Phú, thị xã Đồng Xoài</t>
  </si>
  <si>
    <t>17/10/2008</t>
  </si>
  <si>
    <t>Cty CP Đầu Tư và Phát Triển Công Nghệ Môi Trường Bình Phước</t>
  </si>
  <si>
    <t>Số 01 Nguyễn Hữu Huân, phường Tân Phú, thị xã Đồng Xoài</t>
  </si>
  <si>
    <t>Cty CP Tư vấn Xây Dựng Phú Thịnh</t>
  </si>
  <si>
    <t>609 Phú Riềng Đỏ, phường Tân Phú, thị xã Đồng Xoài</t>
  </si>
  <si>
    <t>Cty CP SX TM DV Thành Long</t>
  </si>
  <si>
    <t>Số 1000 Phú Riềng Đỏ, P.Tân Thiện, Tx.Đồng Xoài</t>
  </si>
  <si>
    <t>Cty CP Thanh Hoa</t>
  </si>
  <si>
    <t>Số 996 QL 14, xã Tiến Thành, tx. Đồng Xoài</t>
  </si>
  <si>
    <t>Cty CP BOT Đức Phú</t>
  </si>
  <si>
    <t>01 quốc lộ 14, phường Tân Thiện, Tx.Đồng Xoài</t>
  </si>
  <si>
    <t>Cty CP Xây Dưng Phước Tín</t>
  </si>
  <si>
    <t>Đường Tôn Đức Thắng, ấp 1, xã Tiến Thành, thị xã Đồng Xoài</t>
  </si>
  <si>
    <t>Cty Cp Tân Việt</t>
  </si>
  <si>
    <t>Cty CP Tư Vấn Xây Dựng TM Phương Đông</t>
  </si>
  <si>
    <t>Tổ 3, khu phố Phú Cường, phường Tân Phú, thị xã Đồng Xoài</t>
  </si>
  <si>
    <t>21/01/2009</t>
  </si>
  <si>
    <t>Cty CP Trang Hòa</t>
  </si>
  <si>
    <t>Số 588 QL 14, phường Tân Phú, Đồng Xoài</t>
  </si>
  <si>
    <t>Cty CP Phúc Hưng</t>
  </si>
  <si>
    <t>26/5/2009</t>
  </si>
  <si>
    <t>Cty CP Thiết kế và XD Thanh Phương</t>
  </si>
  <si>
    <t>1000 đường Phú Riềng Đỏ, phường Tân Thiện, thị xã Đồng Xoài</t>
  </si>
  <si>
    <t>Cty  CP Tư Vấn - Thiết Kế và Đầu Tư XD T&amp;T</t>
  </si>
  <si>
    <t>Nguyễn Huệ, phường Tân Thiện, thị xã Đồng Xoài</t>
  </si>
  <si>
    <t>01/7/2009</t>
  </si>
  <si>
    <t>CTY CP Tư Vấn và Xây Dựng Hòa Bình</t>
  </si>
  <si>
    <t>Cty CP Tư Vấn Đầu Tư Xây Dựng Kiến Giang</t>
  </si>
  <si>
    <t>Cty CP BOT đường QL 14 Đồng Xoài - Chơn Thành</t>
  </si>
  <si>
    <t>Cty CP Đâầu Tư và Thương Mại Thiên Hoàng Hà</t>
  </si>
  <si>
    <t>Số 375 Ql 14, phường Tân Bình, Tx.ĐX</t>
  </si>
  <si>
    <t>26/5/2011</t>
  </si>
  <si>
    <t>Cty TNHH MTV Hồng Thanh</t>
  </si>
  <si>
    <t>Số 61 Phú Riềng Đỏ, P.Tân Đồng, TX.Đồng Xoài</t>
  </si>
  <si>
    <t>Cty TNHH MTV Thiết Kế Tin Học Lê Thanh</t>
  </si>
  <si>
    <t>Số 12 Lý Thường Kiệt, phường Tân Phú, Tx.Đồng Xoài</t>
  </si>
  <si>
    <t>Số 310 QL 14, phường Tân Đồng, Tx.ĐX</t>
  </si>
  <si>
    <t>Cty TNHH TMDV T VÀ T</t>
  </si>
  <si>
    <t>820, QL,14, P.Tân Phú, Tx.Đồng Xoài</t>
  </si>
  <si>
    <t>19 Lê Duẩn, P.Tân Phú, Tx.Đồng Xoài</t>
  </si>
  <si>
    <t>Kp.Phú Cường, P.Tân Phú, TX.ĐX</t>
  </si>
  <si>
    <t>Cty TNHH MTV XD Hải Bình</t>
  </si>
  <si>
    <t>Tổ 2, Kp.Phước Hòa, phường Tân Thiện, Tx.ĐX</t>
  </si>
  <si>
    <t>30/8/2011</t>
  </si>
  <si>
    <t>Cty TNHH Thiết Kế XD TM Anh Khoa</t>
  </si>
  <si>
    <t>Soôố 849 Đường Phú Riềng Đỏ, F.Tân Bình, Tx.ĐX</t>
  </si>
  <si>
    <t>Cty TNHH MTV TM Phương Đông</t>
  </si>
  <si>
    <t>28/7/2011</t>
  </si>
  <si>
    <t>DNTN Trạm XD Vũ Đình Hoàng</t>
  </si>
  <si>
    <t>Xóm 2, ấp 7, xã Tiến Hưng, Tx.Đồng Xoài</t>
  </si>
  <si>
    <t>DNTN Thu Giang</t>
  </si>
  <si>
    <t>Số 1975, ấp 4, xã Tân Thành, Tx.Đồng Xoài</t>
  </si>
  <si>
    <t>21/9/2007</t>
  </si>
  <si>
    <t>Cty TNHH Tuấn Giang</t>
  </si>
  <si>
    <t>Khu tái định cư, làng quân nhân Binh Đoàn 16, khu phố Phước Bình, phường Tân Xuân, Tx.Đồng Xoài</t>
  </si>
  <si>
    <t>Số 602 Phú Riềng Đỏ, Kp.Tân Trà, F.Tân Xuân, Tx.Đồng Xoài</t>
  </si>
  <si>
    <t>Số 821 Phú Riềng Đỏ, F.Tân Bình, Tx.ĐX</t>
  </si>
  <si>
    <t>Số nhà 1507 đường Phú Riềng Đỏ, Kp.Phú Mỹ, phường Tân Phú, thị xã Đồng Xoài</t>
  </si>
  <si>
    <t>Cty TNHH SX Việt Hùng</t>
  </si>
  <si>
    <t>Cty TNHH Tư Vấn Thiết Kế -Đầu tư Xd Kiến Trúc Mới</t>
  </si>
  <si>
    <t>Đường Nguyễn Huệ, Kp.Bình Thiện, F.Tân Thiện, Tx.ĐX</t>
  </si>
  <si>
    <t>Số 70 Trương Công Định, Kp.Phú Xuân, F.Tân Phú, tx.Đxoài</t>
  </si>
  <si>
    <t>Số 46 Lý Thường Kiệt, Kp.Phú Thanh, phường Tân Phú, thị xã Đồng Xoài</t>
  </si>
  <si>
    <t>Số 947, QL 14, ấp 1, xã Tiến Thành, thị xã Đồng Xoài</t>
  </si>
  <si>
    <t>Cty CP Đầu tư Nguyễn Duy</t>
  </si>
  <si>
    <t>Cty TNHH MTV Tư Vấn và ĐT Xd Kiến Trúc Xanh</t>
  </si>
  <si>
    <t>Số 27 Nguyễn Văn Cừ, Kp.Phú Tân, F.Tân Phú, Tx.ĐX</t>
  </si>
  <si>
    <t>16/8/2011</t>
  </si>
  <si>
    <t>Số 38 đường Nguyễn Chánh, F.Tân Phú, Tx.Đồng Xoài</t>
  </si>
  <si>
    <t>Số nhà 594 Phú Riềng Đỏ, khu phố Tân Trà, phường Tân Bình, Tx.Đồng Xoài</t>
  </si>
  <si>
    <t>Cty TNHH CP Xây Dựng  Tân Hoàng Minh</t>
  </si>
  <si>
    <t>Số 18, QL,14, P.Tân Đồng, ĐX</t>
  </si>
  <si>
    <t>Tổ 4, Kp. Suối Đá, F.Tân Xuân, thị xã Đồng Xoài</t>
  </si>
  <si>
    <t>SN 633 đường ĐT.741, phường Tân Bình, thị xã Đồng Xoài</t>
  </si>
  <si>
    <t>Số 1406 Phú Riềng Đỏ, phường Tân Đồng</t>
  </si>
  <si>
    <t>TM</t>
  </si>
  <si>
    <t>20/6/2007</t>
  </si>
  <si>
    <t>17/3/2009</t>
  </si>
  <si>
    <t>24/3/2009</t>
  </si>
  <si>
    <t>31/03/2009</t>
  </si>
  <si>
    <t>24/4/2009</t>
  </si>
  <si>
    <t>27/5/2009</t>
  </si>
  <si>
    <t>18/8/2009</t>
  </si>
  <si>
    <t>23/12/2009</t>
  </si>
  <si>
    <t>24/12/2009</t>
  </si>
  <si>
    <t>27/02/2009</t>
  </si>
  <si>
    <t>28/5/2009</t>
  </si>
  <si>
    <t>14/7/2009</t>
  </si>
  <si>
    <t>08/9/2009</t>
  </si>
  <si>
    <t>16/9/2009</t>
  </si>
  <si>
    <t>15/4/2009</t>
  </si>
  <si>
    <t>28/10/2009</t>
  </si>
  <si>
    <t>Cty CP Bình Nguyên</t>
  </si>
  <si>
    <t>22/01/2003</t>
  </si>
  <si>
    <t>27/12/2006</t>
  </si>
  <si>
    <t>20/12/2007</t>
  </si>
  <si>
    <t>26/12/2008</t>
  </si>
  <si>
    <t>18/11/2009</t>
  </si>
  <si>
    <t>16/03/2007</t>
  </si>
  <si>
    <t>25/8/2008</t>
  </si>
  <si>
    <t>25/02/2008</t>
  </si>
  <si>
    <t>30/6/2008</t>
  </si>
  <si>
    <t>14/11/2008</t>
  </si>
  <si>
    <t>Công ty TNHH MTV Minh Châu</t>
  </si>
  <si>
    <t>17/3/2008</t>
  </si>
  <si>
    <t>29/12/2008</t>
  </si>
  <si>
    <t>24/01/2008</t>
  </si>
  <si>
    <t>31/10/2008</t>
  </si>
  <si>
    <t>27/11/2009</t>
  </si>
  <si>
    <t>18/01/2010</t>
  </si>
  <si>
    <t>06/01/2010</t>
  </si>
  <si>
    <t>14/01/2010</t>
  </si>
  <si>
    <t>DNTN Hoàng Linh</t>
  </si>
  <si>
    <t>20/7/2010</t>
  </si>
  <si>
    <t>04/3/2010</t>
  </si>
  <si>
    <t>14/4/2010</t>
  </si>
  <si>
    <t>Cty CP XD Công Trình Phía Nam</t>
  </si>
  <si>
    <t>13/9/2010</t>
  </si>
  <si>
    <t>DNTN</t>
  </si>
  <si>
    <t>24/5/2010</t>
  </si>
  <si>
    <t>27/5/2010</t>
  </si>
  <si>
    <t>08/12/2010</t>
  </si>
  <si>
    <t>03/8/2010</t>
  </si>
  <si>
    <t>23/8/2010</t>
  </si>
  <si>
    <t>17/11/2010</t>
  </si>
  <si>
    <t>29/9/2009</t>
  </si>
  <si>
    <t xml:space="preserve"> 06/03/2001</t>
  </si>
  <si>
    <t>30/6/05</t>
  </si>
  <si>
    <t>31/10/2007</t>
  </si>
  <si>
    <t>16/01/2009</t>
  </si>
  <si>
    <t>29/4/2009</t>
  </si>
  <si>
    <t>25/8/2009</t>
  </si>
  <si>
    <t>17/10/2007</t>
  </si>
  <si>
    <t>24/04/2007</t>
  </si>
  <si>
    <t>29/02/2008</t>
  </si>
  <si>
    <t>25/6/2008</t>
  </si>
  <si>
    <t>04/9/2009</t>
  </si>
  <si>
    <t>14/5/2009</t>
  </si>
  <si>
    <t>17/6/2009</t>
  </si>
  <si>
    <t>09/7/2009</t>
  </si>
  <si>
    <t>CỔ PHẦN</t>
  </si>
  <si>
    <t>22/11/2010</t>
  </si>
  <si>
    <t>15/3/2010</t>
  </si>
  <si>
    <t>13/4/2010</t>
  </si>
  <si>
    <t>25/5/2010</t>
  </si>
  <si>
    <t>08/7/2010</t>
  </si>
  <si>
    <t>05/8/2010</t>
  </si>
  <si>
    <t>15/11/2010</t>
  </si>
  <si>
    <t>27/12/2010</t>
  </si>
  <si>
    <t>28/4/2010</t>
  </si>
  <si>
    <t>24/11/2010</t>
  </si>
  <si>
    <t>02/02/2010</t>
  </si>
  <si>
    <t>28/12/2010</t>
  </si>
  <si>
    <t>DNTN Kim Anh</t>
  </si>
  <si>
    <t>Đường số 2, phường Tân Bình, thị xã Đồng Xoài</t>
  </si>
  <si>
    <t>DNTN Kim Hương</t>
  </si>
  <si>
    <t>Lô 1 và 2, cụm G, trung Tâm thương mại Đồng Xoài, phường Tân Bình, Tx.Đồng Xoài</t>
  </si>
  <si>
    <t>DNTN Phú Trình</t>
  </si>
  <si>
    <t>45 Đường số 2, khu phố Xuân Bình, phường Tân Bình, Tx.Đồng Xoài</t>
  </si>
  <si>
    <t>Cty TNHH Phú Mỹ</t>
  </si>
  <si>
    <t>DNTN Đại Đông</t>
  </si>
  <si>
    <t>Phường Tân Phú, thị xã Đồng Xoài</t>
  </si>
  <si>
    <t>18/01/2000</t>
  </si>
  <si>
    <t>DNTN xăng dầu Mười Vương</t>
  </si>
  <si>
    <t>DNTN Thanh Lan</t>
  </si>
  <si>
    <t>28/2/2001</t>
  </si>
  <si>
    <t xml:space="preserve">DNTN KS -NH Vân Anh </t>
  </si>
  <si>
    <t>22/02/2001</t>
  </si>
  <si>
    <t>DNTN Tuấn Tho</t>
  </si>
  <si>
    <t>463, đường Phú Riềng Đỏ, P.Tân Phú</t>
  </si>
  <si>
    <t xml:space="preserve"> 06/04/2001</t>
  </si>
  <si>
    <t>NDTN Nguyễn Gia</t>
  </si>
  <si>
    <t>DNTN Thuý Hằng</t>
  </si>
  <si>
    <t>DNTN Hồ Ngọc</t>
  </si>
  <si>
    <t>DNTN Hồng Liêm</t>
  </si>
  <si>
    <t>DNTN trạm xăng dầu Tân Thành A</t>
  </si>
  <si>
    <t>DNTN Anh Màu Thảo Hiển</t>
  </si>
  <si>
    <t>DNTN xăng dầu Thanh Nhân</t>
  </si>
  <si>
    <t>DNTN TM-SX Đông Đức</t>
  </si>
  <si>
    <t>44.01.000473</t>
  </si>
  <si>
    <t>DNTN Đức Minh</t>
  </si>
  <si>
    <t>DNTN Nhà Hàng khách sạn Hùng Vương</t>
  </si>
  <si>
    <t>Hùng Vương, KP Thanh Bình, P.Tân Bình</t>
  </si>
  <si>
    <t>DNTN Bảo bảo</t>
  </si>
  <si>
    <t>22/03/05</t>
  </si>
  <si>
    <t>DNTN TRường Tuyền</t>
  </si>
  <si>
    <t>1171 Phú Riềng Đỏ, Phường Tân Phú, thị xã Đồng Xoài</t>
  </si>
  <si>
    <t>DNTN Thiên Gia Phú</t>
  </si>
  <si>
    <t>DNTN Phú Xuân</t>
  </si>
  <si>
    <t>DNTN Thuý Nga</t>
  </si>
  <si>
    <t>Số 24, đường số 2, KP Xuân Bình, P Tân Bình</t>
  </si>
  <si>
    <t>18/9/05</t>
  </si>
  <si>
    <t>DNTN Thiên Nga</t>
  </si>
  <si>
    <t>14/10/05</t>
  </si>
  <si>
    <t>DNTN Minh Thuỳ</t>
  </si>
  <si>
    <t>DNTN Phương Nhi</t>
  </si>
  <si>
    <t>DNTN nhà nghỉ Thiên Lý</t>
  </si>
  <si>
    <t>DNTN Phú Cường</t>
  </si>
  <si>
    <t>28/5/2007</t>
  </si>
  <si>
    <t>DNTN Phứơc Sơn</t>
  </si>
  <si>
    <t>Lô 07.08 QL 14, Kp.Phú Cường, phường Tân Phú, thị xã Đồng Xoài.</t>
  </si>
  <si>
    <t>22/5/2007</t>
  </si>
  <si>
    <t>DNTN TM-SX Đức Đông</t>
  </si>
  <si>
    <t>Số 1084 Phú Riềng Đỏ, P.Tân Xuân, Đồng Xoài.</t>
  </si>
  <si>
    <t>21/05/2007</t>
  </si>
  <si>
    <t>DNTN Huệ An</t>
  </si>
  <si>
    <t>Đường ĐT 741, Kp. Tân Trà, phường Tân Bình, thị xã Đồng Xoài</t>
  </si>
  <si>
    <t>DNTN Gia Huy</t>
  </si>
  <si>
    <t>Tổ 1, Kp. Phú Xuân, P.Tân Phú Tx.Đồng Xoài</t>
  </si>
  <si>
    <t xml:space="preserve">DNTN Thương Mại Hữu Bằng </t>
  </si>
  <si>
    <t>Tổ 1, Kp.Suối Đá, phường Tân Xuân, Tx.Đồng Xoài</t>
  </si>
  <si>
    <t>22/8/2007</t>
  </si>
  <si>
    <t>DNTN Đình Nuôi</t>
  </si>
  <si>
    <t>Tổ 4, Kp.Xuân Đồng, phường Tân Thiện, Tx.Đồng Xoài</t>
  </si>
  <si>
    <t>31/8/2007</t>
  </si>
  <si>
    <t>Đường Hùng Vương, Kp.Thanh Bình, phường Tân Bình, thị xã Đồng Xoài</t>
  </si>
  <si>
    <t>DNTN Anh Thư</t>
  </si>
  <si>
    <t>Tổ 1, Kp.Phú Mỹ, phường Tân Phú, thị xã Đồng Xoài</t>
  </si>
  <si>
    <t>DNTN Xe Máy Tường Vân</t>
  </si>
  <si>
    <t>246 Phú Riềng Đỏ, Kp.Tân Bình, phường Tân Bình, thị xã Đồng Xoài</t>
  </si>
  <si>
    <t>19/11/2007</t>
  </si>
  <si>
    <t>14/01/2009</t>
  </si>
  <si>
    <t>DNTN Thuỳ Phương</t>
  </si>
  <si>
    <t>Ap 3, xã Tiến Hưng, thị xã Đồng Xoài</t>
  </si>
  <si>
    <t>22/1/2009</t>
  </si>
  <si>
    <t>DNTN Thanh Hoàng</t>
  </si>
  <si>
    <t>Ap 1, xã Tiến Thành, thị xã Đồng Xoài</t>
  </si>
  <si>
    <t>18/02/2009</t>
  </si>
  <si>
    <t>DNTN TMDV Bảo Khánh</t>
  </si>
  <si>
    <t>Khu phố II, phường Tân Đồng, thị xã Đồng Xoài</t>
  </si>
  <si>
    <t>DNTN VLXD Thành Phát</t>
  </si>
  <si>
    <t>937 QL 14, xã Tiến Thành, thị xã Đồng Xoài</t>
  </si>
  <si>
    <t>16/03/2009</t>
  </si>
  <si>
    <t>17/4/2009</t>
  </si>
  <si>
    <t>Khu phố Thanh Bình, phường Tân Bình, thị xã Đồng Xoài</t>
  </si>
  <si>
    <t>DNTN Khách Sạn Ngọc Trâm</t>
  </si>
  <si>
    <t>353 QL 14, phường Tân Thiện, thị xã Đồng Xoài</t>
  </si>
  <si>
    <t>DNTN Đại Thành Lợi</t>
  </si>
  <si>
    <t>540 Phú Riềng Đỏ, tổ 3, Kp.Tân Trà, Tân Xuân, Tx.Đồng Xoài</t>
  </si>
  <si>
    <t>15/7/2009</t>
  </si>
  <si>
    <t>Ấp 1, xã Tiến Hưng, thị xã Đồng Xoài</t>
  </si>
  <si>
    <t>DNTN Nam Trúc Vân</t>
  </si>
  <si>
    <t>Số 35, đường Trần Quốc Toản, Kp.Xuân Bình, phường Tân Bình, thị xã Đồng Xoài</t>
  </si>
  <si>
    <t>29/7/2009</t>
  </si>
  <si>
    <t>DNTN TM Hưng Phú</t>
  </si>
  <si>
    <t>Tổ 6, Kp.2, phường Tân Đồng, thị xã Đồng Xoài</t>
  </si>
  <si>
    <t>DNTN Khách sạn Trí Diễm</t>
  </si>
  <si>
    <t>Số 09, đường Lê Hồng Phong, phường Tân Phú, thị xã Đồng Xoài</t>
  </si>
  <si>
    <t>05/8/2009</t>
  </si>
  <si>
    <t>DNTN Giang Trường Phát</t>
  </si>
  <si>
    <t>Sô 42 QL 14, phường Tân Đồng, thị xã Đồng Xoài,</t>
  </si>
  <si>
    <t>DNTN Thanh Thanh</t>
  </si>
  <si>
    <t>Đường Cao Thắng, phường Tân Phú, thị xã Đồng Xoài</t>
  </si>
  <si>
    <t>Ấp 8, xã Tân Thành, thị xã Đồng Xoài</t>
  </si>
  <si>
    <t>24/9/2009</t>
  </si>
  <si>
    <t>Đường Nguyễn Huệ, phường Tân Xuân, thị xã Đồng Xoài</t>
  </si>
  <si>
    <t>28/9/2009</t>
  </si>
  <si>
    <t>DNTN Hoàng Luân</t>
  </si>
  <si>
    <t>DNTN Phúc Thịnh</t>
  </si>
  <si>
    <t>ÂẤp 6, xã Tân Thành, thị xã Đồng Xoài</t>
  </si>
  <si>
    <t>DNTN Phước Đức</t>
  </si>
  <si>
    <t>Tôổ 4, khu phố Phước Tân, phường Tân Thiện, thị xã Đồng Xoài</t>
  </si>
  <si>
    <t>DNTN Phương Nam</t>
  </si>
  <si>
    <t>Lô 11, đường Nơ Trang Long, phường Tân Bình, thị xã Đồng Xoài</t>
  </si>
  <si>
    <t>DNTN Quốc Dũng</t>
  </si>
  <si>
    <t>16/12/2009</t>
  </si>
  <si>
    <t>DNTN CLB bơi lội Trúc Đào</t>
  </si>
  <si>
    <t>DNTN Toàn Thắng</t>
  </si>
  <si>
    <t>Số 14, đường Điểu Ong, phường Tân Bình, Tx.Đồng Xoài.</t>
  </si>
  <si>
    <t>DNTN Hợp Thành</t>
  </si>
  <si>
    <t>Ấp 2, xã Tiến Hưng, Tx. Đồng Xoài.</t>
  </si>
  <si>
    <t>15/01/2008</t>
  </si>
  <si>
    <t>DNTN Tiếp Tuấn</t>
  </si>
  <si>
    <t>Đường Ngô Đức Kế, xã Tiến Thành, thị xã Đồng Xoài.</t>
  </si>
  <si>
    <t>28/03/2008</t>
  </si>
  <si>
    <t>DNTN Đức Lợi</t>
  </si>
  <si>
    <t>Tổ 1, Kp.Phước Hoà, P.Tân Thiện, Tx.Đồng Xoài</t>
  </si>
  <si>
    <t>DNTN Minh Khanh</t>
  </si>
  <si>
    <t>Số 598, đường Phú Riềng Đỏ, thị xã Đồng Xoài</t>
  </si>
  <si>
    <t>27/5/2008</t>
  </si>
  <si>
    <t>DNTN Quang Phú</t>
  </si>
  <si>
    <t>Ấp 3, xã Tiến Thành, Tx.Đồng Xoài</t>
  </si>
  <si>
    <t>14/5/2008</t>
  </si>
  <si>
    <t>DNTN TM Phạm Nguyễn</t>
  </si>
  <si>
    <t>Dẫy I, ấp 6, xã Tiến Hưng, thị xã Đồng Xoài</t>
  </si>
  <si>
    <t>26/6/2008</t>
  </si>
  <si>
    <t>DNTN Khách Sạn Bích Nga</t>
  </si>
  <si>
    <t>Số 332, QL 14, phường Tân Đồng, Tx.Đồng Xoài</t>
  </si>
  <si>
    <t>Kp 2, phường Tân Đồng, Đồng Xoài</t>
  </si>
  <si>
    <t>30/7/2008</t>
  </si>
  <si>
    <t>DNTN Chuẩn Đoán Y Khoa Hồng Đức</t>
  </si>
  <si>
    <t xml:space="preserve">Ap 1, xã Tiến Thành, thị xã Đồng Xoài, </t>
  </si>
  <si>
    <t>27/9/2008</t>
  </si>
  <si>
    <t>DNTN Long Hải</t>
  </si>
  <si>
    <t>Nguyễn Huệ,tổ 3 , khu phố  Suối Đá, phường Tân Xuân , thị xã Đồng Xoài</t>
  </si>
  <si>
    <t>DNTN Cẩm Tú</t>
  </si>
  <si>
    <t>Lô 18, Khu Trung tâm thương mại, đường Phú Riềng Đỏ, phường Tân Bình, thị xã Đồng Xoài</t>
  </si>
  <si>
    <t>DNTN DV TM Ngọc Hải</t>
  </si>
  <si>
    <t>1264 đường Phú Riềng Đỏ, phường Tân Đồng, thị xã Đồng Xoài</t>
  </si>
  <si>
    <t>31/12/2008</t>
  </si>
  <si>
    <t>DNTN Bá Hưng</t>
  </si>
  <si>
    <t>Đường Nguyễn Chánh, kp.Phú Cường, phường Tân Phú, Tx.Đồng Xoài</t>
  </si>
  <si>
    <t>DNTN Nguyên Hồng</t>
  </si>
  <si>
    <t>Tổ 4, Kp.2, phường Tân Đồng, thị xã Đồng Xoài</t>
  </si>
  <si>
    <t>21/07/2008</t>
  </si>
  <si>
    <t>Cty TNHH Mỹ Thuật Đương Đại</t>
  </si>
  <si>
    <t>Cty TNHH Lê Hoàng</t>
  </si>
  <si>
    <t>Số 411 QL 14, khu phố Xuân Bình, phường Tân Bình, Tx.Đồng Xoài</t>
  </si>
  <si>
    <t>Cty TNHH Bảo Long</t>
  </si>
  <si>
    <t>Tổ 3, khu phố Suối Đá, đường Nguyễn Huệ, phường Tân Xuân, thị xã Đồng Xoài</t>
  </si>
  <si>
    <t>Cty TNHH TM Xây Lắp và Dịch Vụ Quảng Cáo Thái Bình Dương</t>
  </si>
  <si>
    <t>987 Phú Riềng Đỏ, phường Tân Bình, thị xã Đồng Xoài</t>
  </si>
  <si>
    <t>Cty TNHH TM-Cơ Khí Xây Dựng Hoàng Tứ Hải</t>
  </si>
  <si>
    <t>Kp.Xuân Lộc, phường Tân Xuân, Tx.Đồng Xoài</t>
  </si>
  <si>
    <t>14/8/2007</t>
  </si>
  <si>
    <t>Cty TNHH Anh Tuấn</t>
  </si>
  <si>
    <t>57/10 Nguyễn Tri Phương, phường Tân Xuân, Tx.Đồng Xoài</t>
  </si>
  <si>
    <t>24/8/2007</t>
  </si>
  <si>
    <t>Cty TNHH Thương Mại Quý Phát</t>
  </si>
  <si>
    <t>Cty TNHH Tân Tiến</t>
  </si>
  <si>
    <t>Số 01, Trần Hung Đạo, phường Tân Phú, Tx.Đồng Xoài.</t>
  </si>
  <si>
    <t>Cty TNHH SX - TM - DV Quốc Vương</t>
  </si>
  <si>
    <t>44.04.000045</t>
  </si>
  <si>
    <t>Cty TNHH TM - DV Trung Tín Thọ</t>
  </si>
  <si>
    <t>Tổ 1, khu phố Phú mỹ, phường Tân Phú, thị xã Đồng Xoài.</t>
  </si>
  <si>
    <t>Cty TNHH 1Tviên Đức Tài</t>
  </si>
  <si>
    <t>Tổ 1, Kp.Tân Trà, phường Tân Xuân, thị xã Đồng Xoài</t>
  </si>
  <si>
    <t>Cty TNHH 1Tviên TM DV Vận Tải Trường Hải - Bình Phước</t>
  </si>
  <si>
    <t>850 Phú Riềng Đỏ, P.Tân Xuân, Tx.Đồng Xoài</t>
  </si>
  <si>
    <t>15/7/2007</t>
  </si>
  <si>
    <t>19/7/2007</t>
  </si>
  <si>
    <t>Cty TNHH Quang Tiến</t>
  </si>
  <si>
    <t>Tổ 1, Kp.Tân Phú, phường Tân Phú, Tx.Đồng Xoài.</t>
  </si>
  <si>
    <t>Cty TNHH Lữ Gia</t>
  </si>
  <si>
    <t>Số 492 QL14, tổ 1, Kp.Phú Thịnh, phường Tân Xuân, Tx.Đồng Xoài</t>
  </si>
  <si>
    <t>20/8/2007</t>
  </si>
  <si>
    <t>Cty TNHH Thương Mại - Dịch Vụ Tin Học Gia Phú</t>
  </si>
  <si>
    <t>673 quốc lộ 14, phường Tân bình, thị xã Đồng Xoài.</t>
  </si>
  <si>
    <t>Cty TNHH Bình Phúc</t>
  </si>
  <si>
    <t>Số 385-387 QL 14, phường Tân Thiện, thị xã Đồng Xoài.</t>
  </si>
  <si>
    <t>Cty TNHH Sản Xuất Thương Mại Dịch Vụ Nông Nghiệp Miền Đông</t>
  </si>
  <si>
    <t>15/11/2007</t>
  </si>
  <si>
    <t>Cty TNHH Hoàng Đạt</t>
  </si>
  <si>
    <t>ĐT 741 ấp 2, xã Tiến Hưng, thị xã Đồng Xoài.</t>
  </si>
  <si>
    <t>20/11/2007</t>
  </si>
  <si>
    <t>Cty TNHH Đất Bình</t>
  </si>
  <si>
    <t>Cty TNHH Hà Giang</t>
  </si>
  <si>
    <t>Tổ 4, khu phố Phú Cường, phường Tân Phú, thị xã Đồng Xoài</t>
  </si>
  <si>
    <t>Cty TNHH Tm -DV Máy Tính Phong Vũ</t>
  </si>
  <si>
    <t>05 nguyễn Trãi, phường Tân Thiện, Tx.Đồng Xoài</t>
  </si>
  <si>
    <t>24/02/2009</t>
  </si>
  <si>
    <t>Cty TNHH TMDV Gia Minh</t>
  </si>
  <si>
    <t>Tổ 3, Kp.Phú Tân, phường Tân Phú, thị xã Đồng Xoài</t>
  </si>
  <si>
    <t>21/4/2009</t>
  </si>
  <si>
    <t>Cty TNHH Đông Triều 86</t>
  </si>
  <si>
    <t>Cty TNHH TMDV Tiến Tài</t>
  </si>
  <si>
    <t>Cty TNHH Hoàng Ngọc</t>
  </si>
  <si>
    <t>20/5/2009</t>
  </si>
  <si>
    <t>Đường Hùng Vương, phường Tân Bình, thị xã Đồng Xoài</t>
  </si>
  <si>
    <t>Khu phố Phú Tân, phường Tân Phú, thị xã Đồng Xoài</t>
  </si>
  <si>
    <t>Cty TNHH TM &amp; DV Công Nghệ PRS</t>
  </si>
  <si>
    <t>1346 Phú Riềng Đỏ, phường Tân Đồng, thị xã Đồng Xoài</t>
  </si>
  <si>
    <t>Cty TNHH Tây Nguyên</t>
  </si>
  <si>
    <t>Khu phố Suối Đá, phường Tân Xuân, thị xã Đồng Xòai</t>
  </si>
  <si>
    <t>Cty TNHH TMDV Sài Gòn -Bình Phước</t>
  </si>
  <si>
    <t>Khu trung tâm TM Đồng Xòai, Phú Riềng Đỏ, phường Tân Bình</t>
  </si>
  <si>
    <t>16/6/2009</t>
  </si>
  <si>
    <t>Cty TNHH Phòng Khám Bệnh Viện Đa Khoa Thánh Tâm</t>
  </si>
  <si>
    <t>Ấp 3, xã Tiến Hưng, Tx.Đồng Xoài</t>
  </si>
  <si>
    <t>20/7/2009</t>
  </si>
  <si>
    <t>Cty TNHH TM- DV Bình Dương</t>
  </si>
  <si>
    <t>14/8/2009</t>
  </si>
  <si>
    <t>Cty TNHH VLXD Thanh Tâm</t>
  </si>
  <si>
    <t>Cty TNHH Thanh Trắc</t>
  </si>
  <si>
    <t>Số nhà 1649 quốc lộ 14, xã Tân Thành, thị xã Đồng Xoài</t>
  </si>
  <si>
    <t>Cty TNHH TMDV Hưng Phú Cường</t>
  </si>
  <si>
    <t>906 Phú Riềng Đỏ, phuờng Tân Thiện, thị xã Đồng Xoài</t>
  </si>
  <si>
    <t>23/11/20009</t>
  </si>
  <si>
    <t>Cty TNHH TM và DV Tin Học Multi</t>
  </si>
  <si>
    <t>Cty TNHH Tiếp Vận Khải Phong</t>
  </si>
  <si>
    <t>Đường Trương Công Định, phường Tân Phú, thị xã Đồng Xoài.</t>
  </si>
  <si>
    <t>21/01/2008</t>
  </si>
  <si>
    <t>Cty TNHH Vũ Thế</t>
  </si>
  <si>
    <t>278 Phú Riềng Đỏ, Kp.Tân Bình, phường Tân Bình, Tx.Đồng Xoài.</t>
  </si>
  <si>
    <t>23/01/2008</t>
  </si>
  <si>
    <t>Cty TNHH TM -DV SX An Tín</t>
  </si>
  <si>
    <t>Cty TNHH Otô - Xe gắn Máy Tâm Đại Nhật</t>
  </si>
  <si>
    <t>Sô 958 Phú Riềng Đỏ, P.Tân Thiện, Tx.Đông Xoài</t>
  </si>
  <si>
    <t>Ap 4, xã Tiến Thành, thị xã Đồng Xoài</t>
  </si>
  <si>
    <t>Cty TNHH TM DV Thiện Phú</t>
  </si>
  <si>
    <t>Số 144, đường Nguyễn Huệ, Kp.Bình Thiện, phường Tân Thiện, Tx.Đồng Xoài</t>
  </si>
  <si>
    <t>Cty TNHH Ngọc Hà</t>
  </si>
  <si>
    <t>Số 1881, quốc Lộ 14, ấp 3, xã Tân Thành, Tx.Đồng Xoài</t>
  </si>
  <si>
    <t>Kp.Phú Thanh, phường Tân Phú, Tx.Đồng Xoài</t>
  </si>
  <si>
    <t>Cty TNHH Cây Xanh Công Minh</t>
  </si>
  <si>
    <t>Số 362A Phú Riềng Đỏ, phường Tân Bình, thị xã Đồng Xoài</t>
  </si>
  <si>
    <t>Cty CP SXKD dược và trang thiết bị y tế Việt Mỹ</t>
  </si>
  <si>
    <t>Công ty CP sách thiết bị trường học B.Phước</t>
  </si>
  <si>
    <t>58+60 Đường ĐT741, ấp 3, Xã Tiến Hưng</t>
  </si>
  <si>
    <t>CTY CP  XNK Tổng Hợp BÌNH PHƯỚC</t>
  </si>
  <si>
    <t>Đường Hùng Vương, P.Tân Bình</t>
  </si>
  <si>
    <t>Cty CP Ong Mật Bình Phước</t>
  </si>
  <si>
    <t>Số 1462, QL14, xã Tiến Thành, Tx.Đồng Xoài</t>
  </si>
  <si>
    <t>Cty Cổ Phần Sông Đà -  Bình Phước</t>
  </si>
  <si>
    <t>Đường Hùng Vương, phường Tân Bình, thị xã Đồng Xoài.</t>
  </si>
  <si>
    <t>21/03/2007</t>
  </si>
  <si>
    <t>23/7/2007</t>
  </si>
  <si>
    <t>Cty CP Rạng Đông</t>
  </si>
  <si>
    <t>Kp.Suối Đá, phường Tân Xuân, Tx.Đồng Xoài</t>
  </si>
  <si>
    <t>Cty CP Thành Long</t>
  </si>
  <si>
    <t>Số 1237, đường ĐT741, khu phố Phú Thanh, phường Tân Phú, Đồng Xoài.</t>
  </si>
  <si>
    <t>26/10/2007</t>
  </si>
  <si>
    <t>Cty CP TM Quang Thịnh</t>
  </si>
  <si>
    <t>Đường Phú Riềng Đỏ, phường Tân Bình, Tx.Đồng Xoài</t>
  </si>
  <si>
    <t>Cty CP Đào Tạo Nam Anh</t>
  </si>
  <si>
    <t>H 5 đường Lê Thị Riêng, phường Tân Bình, Tx.Đồng Xoài</t>
  </si>
  <si>
    <t>Cty CP Phú Vinh</t>
  </si>
  <si>
    <t>Đường Hùng Vương, tổ 4, khu phố Thanh Bình, phường Tân Bình, TX.Đồng Xoài</t>
  </si>
  <si>
    <t>Cty CP Đầu Tư  CEO Bình Phước</t>
  </si>
  <si>
    <t>Số 694, quốc lộ 14, phường Tân Phú, Tx.Đồng Xoài.</t>
  </si>
  <si>
    <t>30/01/2008</t>
  </si>
  <si>
    <t>Cty CP Thiết Bị Văn Phòng Sao Mai</t>
  </si>
  <si>
    <t>631 quốc lộ 14, phường Tân Bình, thị xã Đống Xoài.</t>
  </si>
  <si>
    <t>Cty CP Văn Hoá Hùng Vương</t>
  </si>
  <si>
    <t>Phú Riêng Đỏ, phường Tân Đồng, thị xã Đồng Xoài</t>
  </si>
  <si>
    <t>14/8/2008</t>
  </si>
  <si>
    <t>Cty CP An Viên B.P</t>
  </si>
  <si>
    <t>Cty CP Thiện Đức</t>
  </si>
  <si>
    <t>Ấp 7, xã Tân Thành, thị xã Đồng Xoài</t>
  </si>
  <si>
    <t>Cty CP Thành Phát</t>
  </si>
  <si>
    <t>Cty CP Đầu Tư Phát Triển Sài Gòn - Bình Phước</t>
  </si>
  <si>
    <t>Sô 01 Trần Hưng Đạo, Kp.Phú Tân, phường Tân Phú, thị xã Đồng Xoài</t>
  </si>
  <si>
    <t>DNTN Quốc Bình</t>
  </si>
  <si>
    <t>DNTN Phước Tân</t>
  </si>
  <si>
    <t>Khu phố Phước Thọ, phường Tân Thiện, thị xã Đồng Xoài.</t>
  </si>
  <si>
    <t>DNTN Hồng Đức</t>
  </si>
  <si>
    <t>Ấp 1, xã Tiến Thành, thị xã Đồng Xoài.</t>
  </si>
  <si>
    <t>21/02/2008</t>
  </si>
  <si>
    <t>DNTN SX Nước Tinh Khiết Mạnh Dũng</t>
  </si>
  <si>
    <t>Xóm chợ ấp 3, xã Tân Thành, thị xã Đồng Xoài.</t>
  </si>
  <si>
    <t>DNTN Xây Dựng Hòa Phát</t>
  </si>
  <si>
    <t>Tổ 4, Kp.Thanh Bình, phường Tân Bình, Tx.Đồng Xoài</t>
  </si>
  <si>
    <t>Cty TNHH Lâm Trường Xanh</t>
  </si>
  <si>
    <t>Số 521, đường Phú Riềng Đỏ, phường Tân Xuân, Tx.Đồng Xoài.</t>
  </si>
  <si>
    <t>Cty TNHH XD TMDV Quang Lức</t>
  </si>
  <si>
    <t>47/7 Bà Triệu, phường Tân Thiện, Tx.Đồng Xoài.</t>
  </si>
  <si>
    <t>Cty TNHH Một Thành Viên Quyết Thắng</t>
  </si>
  <si>
    <t>Số 79, tổ 8, khu phố Tân Trà 2, phường Tân Bình, thị xã Đồng Xoài</t>
  </si>
  <si>
    <t>Cty TNHH Một Thành Viên Việt Thắng</t>
  </si>
  <si>
    <t>Tổ 1, khu phố Phú Cường, phường Tân Phú, thị xã Đồng Xoài.</t>
  </si>
  <si>
    <t>Cty TNHH 1Tviên Tư vấn Xây Dựng Quốc Thịnh</t>
  </si>
  <si>
    <t>Trần Hưng Đạo, Kp.Tân Phú, P.Tân Phú, Tx.Đồng Xoài</t>
  </si>
  <si>
    <t>Cty TNHH 1TViên Quang Long</t>
  </si>
  <si>
    <t>Tổ 3, Kp.Phú Thịnh, P.Tân Phú, Tx.Đồng Xoài</t>
  </si>
  <si>
    <t>26/8/2008</t>
  </si>
  <si>
    <t>Cty TNHH 1Tviên Hưng Phát</t>
  </si>
  <si>
    <t>Kp.2, phường Tân Đồng, thị xã Đồng Xoài</t>
  </si>
  <si>
    <t>Cty TNHH 1Tviên Tư Vấn XD Tấn Phát</t>
  </si>
  <si>
    <t>Số 28 đường Phan Văn Trị, ấp 1, xã Tiến Thành, tx.Đồng Xoài</t>
  </si>
  <si>
    <t>Cty TNHH 1Tviên Tư Vấn và XD Nhật Nam</t>
  </si>
  <si>
    <t>Tổ 3, ấp 3, xã Nha Bích, huyện Chơn Thành</t>
  </si>
  <si>
    <t>Cty TNHH 1TViên Hưng Phú</t>
  </si>
  <si>
    <t>Đường Nguyễn Huệ, phường Tân Thiện, Tx.Đồng Xoài</t>
  </si>
  <si>
    <t>15/12/2008</t>
  </si>
  <si>
    <t>Cty TNHH 1Tviên XD Cầu Đường Tuấn Tú</t>
  </si>
  <si>
    <t>Tổ 3, Kp. Phú Cường, phường Tân Phú, Tx.Đồng Xoài</t>
  </si>
  <si>
    <t>Cty TNHH 1Tviên Cấp Thoát Nước Bình Phước</t>
  </si>
  <si>
    <t>Cty TNHH một thành viên Tân Gia Bảo</t>
  </si>
  <si>
    <t>22/10/2008</t>
  </si>
  <si>
    <t>Cty TNHH 1Tviên Thịnh Phát</t>
  </si>
  <si>
    <t>Đường Nguyện Huệ, phường Tân Thiện, Tx.Đồng Xoài</t>
  </si>
  <si>
    <t>Cty TNHH 1Tviên Trường Thọ</t>
  </si>
  <si>
    <t>Cty TNHH 1Tviên Tư Vấn XD Trường Hải</t>
  </si>
  <si>
    <t>Tổ 2, Kp. Phú Xuân, phường Tân Phú, Tx.Đồng Xoài</t>
  </si>
  <si>
    <t>Cty TNHH 1Tviên Thái Bình</t>
  </si>
  <si>
    <t>Đương Nguyễn Huệ, kp.Bình Thiện, phường Tân Thiện, thị xã Đồng Xoài</t>
  </si>
  <si>
    <t>Cty TNHH 1Tviên Sỹ Lương</t>
  </si>
  <si>
    <t>Tổ 4, Kp. Phú Lộc, phường Tân Phú, thị xã Đồng Xoài</t>
  </si>
  <si>
    <t>17/03/2009</t>
  </si>
  <si>
    <t>Cty TNHH 1Tviên Thái An Nam</t>
  </si>
  <si>
    <t>Khu phố Phú Thành, phường Tân Phú, thị xã Đồng Xoài</t>
  </si>
  <si>
    <t>13/3/2009</t>
  </si>
  <si>
    <t>23/3/2009</t>
  </si>
  <si>
    <t>Cty TNHH 1Tviên Phúc Kiến An</t>
  </si>
  <si>
    <t>25/5/2009</t>
  </si>
  <si>
    <t>Cty TNHH 1tviên 179</t>
  </si>
  <si>
    <t>Trần Hưng Đạo, Kp.Phú Cường, phường Tân Phú, Tx.Đồng Xoài</t>
  </si>
  <si>
    <t>Cty TNHH 1tviên Hương Giang</t>
  </si>
  <si>
    <t>Số 90, tổ 10, khu phố Phú Trung, thị trấn An Lộc, huyện Bình Long</t>
  </si>
  <si>
    <t>26/6/2009</t>
  </si>
  <si>
    <t>16/7/2009</t>
  </si>
  <si>
    <t>Cty tNHH 1tviên Xây Dựng Hoàn  Cầu</t>
  </si>
  <si>
    <t>Cty TNHH Viễn Thông Trí An</t>
  </si>
  <si>
    <t>Số 828 QL14, Tân Phú, Tx.Đồng Xoài</t>
  </si>
  <si>
    <t>05/5/2010</t>
  </si>
  <si>
    <t>Cty TNHH MTV VLXD Tiến Phú</t>
  </si>
  <si>
    <t>128/39 Lý Thường Kiệt, Tân Phú - Đồng Xoài</t>
  </si>
  <si>
    <t>Cty TNHH MTV Khách Sạn Quốc Hùng</t>
  </si>
  <si>
    <t>Đường Hùng Vương, Kp.Thanh Bình, Tx.Đồng Xoài</t>
  </si>
  <si>
    <t>27/7/2009</t>
  </si>
  <si>
    <t>Cty TNHH Miền Đông</t>
  </si>
  <si>
    <t>15/8/2006</t>
  </si>
  <si>
    <t>Số 59 đường Lê Duẩn, phường Tân Phú, thị xã Đồng Xoài</t>
  </si>
  <si>
    <t>Đường 552, Kp.Phú Lộc, P. Tân Phú, Tx.Đồng Xoài.</t>
  </si>
  <si>
    <t>Khu phố Thanh Bình, phường Tân Bình, Tx.Đồng Xoài</t>
  </si>
  <si>
    <t>Cty TNHH MTV Hoa Lư</t>
  </si>
  <si>
    <t>Tổ 2, KP.Thanh Bình, F.Tân Bình, Tx.Đồng Xoài</t>
  </si>
  <si>
    <t>Cty TNHH 1tviên Khách sạn Quốc Hùng</t>
  </si>
  <si>
    <t>QL14, tổ 1, KP.Thanh Bình, phường Tân Bình,Tx Đồng Xoài</t>
  </si>
  <si>
    <t>Số 828 quốc lộ 14, phường Tân Phú, Tx.Đồng Xoài</t>
  </si>
  <si>
    <t>Số 9, đường Trường Chinh, phường Tân Phú, thị xã Đồng Xoài</t>
  </si>
  <si>
    <t>Cty TNHH XD CĐ Thuận Lợi</t>
  </si>
  <si>
    <t>Số 919 đường Phú Riềng Đỏ, F.Tân Bình, Tx.Đồng Xoài</t>
  </si>
  <si>
    <t>Số 1257 đường Phù Riềng Đỏ, phường Tân Phú, Tx.Đồng Xoài</t>
  </si>
  <si>
    <t>29/10/1997</t>
  </si>
  <si>
    <t>Cty CP Bảo Lâm</t>
  </si>
  <si>
    <t>Ấp 2, xã Tiến Hưng, Tx.Đồng Xoài</t>
  </si>
  <si>
    <t>710 QL14, Kp.Phú Cường, P.Tân Phú, Tx.Đồng Xoài</t>
  </si>
  <si>
    <t>DNTN TMDV Ý Như</t>
  </si>
  <si>
    <t>19/4/2011</t>
  </si>
  <si>
    <t>DNTN Ngần Vương</t>
  </si>
  <si>
    <t>26/4/2011</t>
  </si>
  <si>
    <t>Ấp 4, xã Tiến Thành, Tx.Đồng Xoài</t>
  </si>
  <si>
    <t>DNTN TM Như Phú</t>
  </si>
  <si>
    <t>16/03/2011</t>
  </si>
  <si>
    <t>Tổ 2, Kp.2, phường Tân Đồng, Tx.Đồng Xoài</t>
  </si>
  <si>
    <t>DNTN Tài Thiên Phú</t>
  </si>
  <si>
    <t>06/01/2011</t>
  </si>
  <si>
    <t>Số 16/2 tổ 1, Kp.Phú Thịnh, Tân Phú, Tx.Đồng Xoài</t>
  </si>
  <si>
    <t>DNTN Nhà nghỉ An Phú</t>
  </si>
  <si>
    <t>26/01/2011</t>
  </si>
  <si>
    <t>Kp.Tân Bình, phường Tân Bình, Tx.Đồng Xoài</t>
  </si>
  <si>
    <t>DNTN TM Ngọc Nữ</t>
  </si>
  <si>
    <t>Cty TNHH 1tviên Câu Lạc Bộ Bóng Đá số 1</t>
  </si>
  <si>
    <t>Số 1 Trần Hưng Đạo, Tân Phú, Tx.Đồng Xoài</t>
  </si>
  <si>
    <t>28/01/2011</t>
  </si>
  <si>
    <t>Cty TNHH 1tviên TMDV XNK Thành Đạt</t>
  </si>
  <si>
    <t>Ấp 2, xã Đức Liễu, huyện Bù Đăng</t>
  </si>
  <si>
    <t>23/02/2011</t>
  </si>
  <si>
    <t>Cty TNHH 1tviên Văn Vinh Hải</t>
  </si>
  <si>
    <t>Tổ 3, Kp.Phú Cường, P.Tân Bình, Tx.Đồng Xoài</t>
  </si>
  <si>
    <t>Cty TNHH 1tviên TMDV SX Trung Gia</t>
  </si>
  <si>
    <t>Cty TNHH Đức Vĩnh</t>
  </si>
  <si>
    <t>Tổ 4, Kp.Phú Thịnh, phường Tân Phú, Tx.Đồng Xoài</t>
  </si>
  <si>
    <t>16/3/2011</t>
  </si>
  <si>
    <t>Cty TNHH 1tviên Hòang Trang SG</t>
  </si>
  <si>
    <t>Đường Hùng Vương, Kp.Thanh Bình, phường Tân Bình</t>
  </si>
  <si>
    <t>21/03/2011</t>
  </si>
  <si>
    <t>Cty TNHH 1tviên TMDV Thùy Trâm</t>
  </si>
  <si>
    <t>QL.14, Kp.Thanh Bình, Tx. Đồng Xoài</t>
  </si>
  <si>
    <t>14/03/2011</t>
  </si>
  <si>
    <t>Cty TNHH 1tviên Nghệ Thuật Thanh Lịch</t>
  </si>
  <si>
    <t>Đường 6/1, phường Tân Phú, Tx.Đồng Xoài</t>
  </si>
  <si>
    <t>31/03/2011</t>
  </si>
  <si>
    <t>Cty TNHH 1tviên Thái Bình Dương Đức Quang</t>
  </si>
  <si>
    <t>693 đường Phú Riềng Đỏ, Kp.Tân Trà, phường Tân Bình, Tx.Đồng Xoài</t>
  </si>
  <si>
    <t>09/4/2011</t>
  </si>
  <si>
    <t>Cty TNHH 1tviên Khánh An BP</t>
  </si>
  <si>
    <t>A8, đường Hùng Vương, Kp.Thanh Bình, phường Tân Bình, Tx.Đồng Xoài</t>
  </si>
  <si>
    <t>Cty TNHH 1tviên DVTM Hoàng Vũ</t>
  </si>
  <si>
    <t>04/4/2011</t>
  </si>
  <si>
    <t>Cty TNHH 1tviên XNK Hoàng Thiện</t>
  </si>
  <si>
    <t>Tổ 2, Kp.Tân Trà, phường Tân Xuân, Tx.Đồng Xoài</t>
  </si>
  <si>
    <t>Cty TNHH 1tviên Thiên Uy Vũ</t>
  </si>
  <si>
    <t>Lê Quý Đôn, phường Tân Thiện, Tx.Đồng Xoài</t>
  </si>
  <si>
    <t>Cty TNHH 1tviên TMDV Tài Đại Phát</t>
  </si>
  <si>
    <t>SN 122, tổ 5, Kp.Tân Trà, phường Tân Bình, Tx.Đồng Xòai</t>
  </si>
  <si>
    <t>14/4/2011</t>
  </si>
  <si>
    <t>Cty TNHH 1tviên TMDV Đức Tấn</t>
  </si>
  <si>
    <t>Số 1, tổ 3, Kp.1, phường Tân Đồng, Tx.Đồng Xoài</t>
  </si>
  <si>
    <t>13/4/2011</t>
  </si>
  <si>
    <t>Cty TNHH 1tviên Sách và thiết bị học đường Dân Trí Việt</t>
  </si>
  <si>
    <t>556, QL14, P.tân Phú, Tx.Đồng Xoài, tỉnh Bình Phước</t>
  </si>
  <si>
    <t>Cty TNHH MTV TM Hoàng Vũ</t>
  </si>
  <si>
    <t>36 Trần Quốc Toản, P.Tân Bình, Tx.Đồng Xoài, tỉnh Bình Phước</t>
  </si>
  <si>
    <t>Cty TNHH MTV Lâm Tấn Phát</t>
  </si>
  <si>
    <t>Tổ 3, Kp.1, P.Tân Đồng, Tx.Đồng Xoài, tỉnh Bình Phước</t>
  </si>
  <si>
    <t>Cty TNHH MTV Cường Trí</t>
  </si>
  <si>
    <t>PRĐ, Tổ 1, Kp.4, P.Tân Đồng, Tx.Đồng Xoài</t>
  </si>
  <si>
    <t>Cty TNHH MTV Quảng Cáo Thanh Niên</t>
  </si>
  <si>
    <t>QL,14, P.Tân Phú, Tx.Đồng Xoài, BP</t>
  </si>
  <si>
    <t>Cty TNHH MTV Tầm Nhìn Mới</t>
  </si>
  <si>
    <t>1172 PRĐ, P.Tân Đồng, Tx.Đồng Xoài</t>
  </si>
  <si>
    <t>06/5/20090</t>
  </si>
  <si>
    <t>Ấp 3, xã Tân Thành, thị xã Đồng Xoài</t>
  </si>
  <si>
    <t>Cty TNHH Việt Hoàng</t>
  </si>
  <si>
    <t>Cty TNHH 1tviên Phát Lộc</t>
  </si>
  <si>
    <t>Khu phố Thanh Bình, phường Tân Bình, thị xã Đồng Xoài, tỉnh Bình Phước</t>
  </si>
  <si>
    <t>Cty TNHH 1tviên Thành Hội</t>
  </si>
  <si>
    <t>Sôố 65, khu phố Phú Xuân, phuờng Tân Phú, thị xã Đồng Xoài</t>
  </si>
  <si>
    <t>Cty TNHH 1tviên Tân Phú Quý</t>
  </si>
  <si>
    <t>14/12/2009</t>
  </si>
  <si>
    <t>Cty TNHH 1tviên SXTM DV Đại An</t>
  </si>
  <si>
    <t>129 Ngô Gia Tự, khu phố Phú Tân, phường Tân Phú, thị xã Đồng Xoài</t>
  </si>
  <si>
    <t>Cty TNHH 1tviên Ngọc Bích</t>
  </si>
  <si>
    <t>Số 1295 đường Phú Riềng Đỏ, phường Tân Phú, thị xã Đồng Xoài</t>
  </si>
  <si>
    <t>01/3/2009</t>
  </si>
  <si>
    <t>Cty TNHH SX-TM-DV XNK Tân Thành</t>
  </si>
  <si>
    <t>18/01/05</t>
  </si>
  <si>
    <t>Cty TNHH XK Hoàng Thiện</t>
  </si>
  <si>
    <t>Đường Lê Quý Đôn, tổ 6, KP. Phước Thiện, P. Tân Xuân, TX. Đồng Xoài</t>
  </si>
  <si>
    <t>44.02.000429</t>
  </si>
  <si>
    <t>Cty TNHH Tùng Sơn</t>
  </si>
  <si>
    <t>44.02.000443</t>
  </si>
  <si>
    <t>16/01/2006</t>
  </si>
  <si>
    <t>Cty TNHH chế biến gỗ Hải An</t>
  </si>
  <si>
    <t>44,02,000758</t>
  </si>
  <si>
    <t>Cty TNHH Chế biến Gỗ Hải Ngân</t>
  </si>
  <si>
    <t>Ap 3, xã Tân Thành, Tx. Đồng Xoài, Bình Phước</t>
  </si>
  <si>
    <t>Cty TNHH Vân Tuấn</t>
  </si>
  <si>
    <t>Ap 7, xã Tân Thành, Tx. Đồng Xoài, Bình Phước</t>
  </si>
  <si>
    <t>Cty TNHH Sản Xuất Phân Bón Tứ  Quý</t>
  </si>
  <si>
    <t>Cty TNHH Phương Hà</t>
  </si>
  <si>
    <t>Ấp 3, xã Tiến Hưng, thị xã Đồng Xoài</t>
  </si>
  <si>
    <t>Cty TNHH Dinh Dưỡng Nông Nghiệp Quốc Tế A.T.A</t>
  </si>
  <si>
    <t>Cty TNHH Thủ Công Mỹ Nghệ May Thêu Ngôi Sao</t>
  </si>
  <si>
    <t>Tổ 3, khu phố Phú Tân, phường Tân Phú, thị xã Đồng Xoài</t>
  </si>
  <si>
    <t>Cty TNHH SX TMDV B58</t>
  </si>
  <si>
    <t>Đuờng Hùng Vưong, phườg Tân Bình, thị xã Đồng Xoài</t>
  </si>
  <si>
    <t>Cty CP Dược Vật Tư Y Tế DOPHARCO</t>
  </si>
  <si>
    <t>26/3/2004</t>
  </si>
  <si>
    <t>Cty Cổ phần Thiên Hà</t>
  </si>
  <si>
    <t>Phường Tân Xuân, TX. Đồng Xoài</t>
  </si>
  <si>
    <t>20/01/05</t>
  </si>
  <si>
    <t>DNTN Phượng Hoàng</t>
  </si>
  <si>
    <t>Xóm I, ấp Suối Cam, xã Tiến Thành, tx.Đồng Xoài</t>
  </si>
  <si>
    <t>DNTN Thắm Phương</t>
  </si>
  <si>
    <t>3/2 khu phố Phú Thạnh, phường Tan Phú, thị xã Đồng Xoài</t>
  </si>
  <si>
    <t>Cty TNHH Khánh Hoàng</t>
  </si>
  <si>
    <t>21/02/05</t>
  </si>
  <si>
    <t>Cty TNHH Lâm Nguyên</t>
  </si>
  <si>
    <t>Cty CP cao su Thống Nhất</t>
  </si>
  <si>
    <t>512, phú Riềng Đỏ, KP Thanh Trà, phường Tân Xuân</t>
  </si>
  <si>
    <t>Cty TNHH Phương Anh</t>
  </si>
  <si>
    <t>Tổ 4, Kp.Phú Cường, phường Tân Phú, Tx.Đồng Xoài.</t>
  </si>
  <si>
    <t>44.04.000039</t>
  </si>
  <si>
    <t>Cty TNHH Tân Gia Bảo</t>
  </si>
  <si>
    <t>44.02.000857</t>
  </si>
  <si>
    <t>14/6/2007</t>
  </si>
  <si>
    <t>Cty TNHH TM - SX Trang Thiết Bị Y Tế MEBICO</t>
  </si>
  <si>
    <t>Ap 3, xã Tiến Thành, thị xã Đồng Xoài.</t>
  </si>
  <si>
    <t>44.02.000936</t>
  </si>
  <si>
    <t>Cty TNHH Huyền Trân</t>
  </si>
  <si>
    <t>375 QL 14, phường Tân Thiện, thị xã Đồng Xoài</t>
  </si>
  <si>
    <t>Cty TNHH Anh Phát</t>
  </si>
  <si>
    <t>CTY TNHH Hoàn Hảo</t>
  </si>
  <si>
    <t>Ap 7, xã Tân Thành, Tx Đồng Xoài</t>
  </si>
  <si>
    <t>22/01/2007</t>
  </si>
  <si>
    <t>Cty TNHH Lâm Phú An</t>
  </si>
  <si>
    <t>Số nhà 491, khu phố Xuân Bình, phường Tân Bình, Tx. Đồng Xoài.</t>
  </si>
  <si>
    <t>44.02.000814</t>
  </si>
  <si>
    <t>Cty CP Mai Phương</t>
  </si>
  <si>
    <t>Số 55, đường ĐT.741, xã Tiến Hưng, thị xã Đồng Xoài</t>
  </si>
  <si>
    <t>Cty CP Hiệp Bình Phú</t>
  </si>
  <si>
    <t>Số 1050 Phú Riềng Đỏ, Kp.Tân Đồng 1, phường Tân Thiện, Tx.Đồng Xoài</t>
  </si>
  <si>
    <t>Cty CP Hoàn Thiện</t>
  </si>
  <si>
    <t>21/8/2009</t>
  </si>
  <si>
    <t>Cty CP Đầu Tư TMDV Minh Thắng</t>
  </si>
  <si>
    <t>Cty TNHH 1tviên TMDV Minh Hiếu</t>
  </si>
  <si>
    <t>Tổ 4, khu phố Phú Lộc, phường Tân Phú, thị xã Đồng Xoài</t>
  </si>
  <si>
    <t>21/01/2010</t>
  </si>
  <si>
    <t>Cty TNHH 1tviên Quốc Khánh</t>
  </si>
  <si>
    <t>1378 đừơng Phú Riềng Đỏ, phường Tân Đồng, thị xã Đồng Xoài</t>
  </si>
  <si>
    <t>05/01/2010</t>
  </si>
  <si>
    <t>Cty TNHH 1tviên Tiến Tình</t>
  </si>
  <si>
    <t>Khu phố 1, phường Tân Đồng, thị xã Đồng Xoài</t>
  </si>
  <si>
    <t>Cty TNHH 1tviên Viễn Thanh</t>
  </si>
  <si>
    <t>Số 453, QL 14, phường Tân Bình, thị xã Đồng Xoài</t>
  </si>
  <si>
    <t>Cty TNHH 1tviên Phát Triển Công Nghệ Tin Học - Viễn Thông Thời Đại</t>
  </si>
  <si>
    <t>Đường  Nam Cao, ấp 1, xã Tiến Thành, thị xã Đồng Xoài</t>
  </si>
  <si>
    <t>02/3/2010</t>
  </si>
  <si>
    <t>Cty TNHH 1tviên Tiến Phát</t>
  </si>
  <si>
    <t>Số 91 đường Phú Riềng Đỏ, phường Tân Bình, thị xã Đồng Xoài</t>
  </si>
  <si>
    <t>Cty TNHH 1tviên TMSX Bao Bì In Ấn Quảng Cáo Minh Quân</t>
  </si>
  <si>
    <t>Số 1095 đường Phú Riềng Đỏ, phường Tân Bình, thị xã Đồng Xoài</t>
  </si>
  <si>
    <t>Cty TNHH 1tviên TMDV Thanh Huê</t>
  </si>
  <si>
    <t>Số 1200 đường Phú Riềng Đỏ, phường Tân Đồng, thị xã Đồng Xoài</t>
  </si>
  <si>
    <t>22/3/2010</t>
  </si>
  <si>
    <t>Cty TNHH 1tviên Nguyễn Hoàng</t>
  </si>
  <si>
    <t>1346 đường Phú Riềng Đỏ, phường Tân Đồng, thị xã Đồng Xoài</t>
  </si>
  <si>
    <t>06/4/2010</t>
  </si>
  <si>
    <t>Cty TNHH 1tviên Minh Anh</t>
  </si>
  <si>
    <t>02/4/2010</t>
  </si>
  <si>
    <t>CTy TNHH 1 TViên Phúc Thịnh Phát</t>
  </si>
  <si>
    <t>Khu phố Phú lộc, phường Tân Phú, thị xã Đồng Xoài</t>
  </si>
  <si>
    <t>CTy TNHH 1 TViên Lan Anh</t>
  </si>
  <si>
    <t>627 Phú Riềng Đỏ, tổ 4, khu phố Tân Trà, phường Tân Bình, thị xã Đồng Xoài</t>
  </si>
  <si>
    <t>15/4/2010</t>
  </si>
  <si>
    <t>CTy TNHH 1 TViên Thành Thiện</t>
  </si>
  <si>
    <t>664 QL 14, phường Tân Phú, thị xã Đồng Xoài</t>
  </si>
  <si>
    <t>CTy TNHH 1 TViên Đồng Tâm</t>
  </si>
  <si>
    <t>192 QL 14, phường Tân Đồng, thị xã Đồng Xoài</t>
  </si>
  <si>
    <t>Cty TNHH 1tviên Nam Giang</t>
  </si>
  <si>
    <t>Tổ 1A, khu phố Tân Trà, phường Tân Bình, thị xã Đồng Xoài</t>
  </si>
  <si>
    <t>Cty TNHH 1tviên An Toàn PCCC</t>
  </si>
  <si>
    <t>13/5/2010</t>
  </si>
  <si>
    <t>Cty TNHH MTV TM và DV Cơ Điện Lạnh Bình Phước</t>
  </si>
  <si>
    <t>Số 59/7 Nguyễn Tri Phương, phường Tân Xuân</t>
  </si>
  <si>
    <t>01/6/2010</t>
  </si>
  <si>
    <t>Cty TNHH 1tviên Chuyển Phát Nhanh Hợp Nhất</t>
  </si>
  <si>
    <t>Khu phố Thanh Bình, phường Tân Bình</t>
  </si>
  <si>
    <t>07/6/2010</t>
  </si>
  <si>
    <t>Cty TNHH 1tviên TMDV Thiên Phú Lộc</t>
  </si>
  <si>
    <t>266 Phú Riềng Đỏ, phường Tân Bình, Tx.Đồng Xoài</t>
  </si>
  <si>
    <t>Cty TNHH một thành viên Hồ Gia Hoàng</t>
  </si>
  <si>
    <t>Tổ 1, khu phố Thanh Bình, phường Tân Bình</t>
  </si>
  <si>
    <t>Cty TNHH 1tviên Bảo An</t>
  </si>
  <si>
    <t>15/6/2010</t>
  </si>
  <si>
    <t>Cty TNHH 1tviên Ngọc Song Trần</t>
  </si>
  <si>
    <t>DANH SÁCH DN ĐỒNG XOÀI CÒN HOẠT ĐỘNG ĐẾN 31/12/2013</t>
  </si>
  <si>
    <t>25/02/2010</t>
  </si>
  <si>
    <t>Cty TNHH 1tviên Tư Vấn và XD Trung Việt</t>
  </si>
  <si>
    <t>Số 90, hẽm 939, đường Phú Riềng đỏ, phường Tân Bình, thị xã Đồng Xoài</t>
  </si>
  <si>
    <t>Cty TNHH 1tviên Duy Thành Phát</t>
  </si>
  <si>
    <t>Số 23 Hoàng Hoa Thám, phường Tân Thiện, thị xã Đồng Xoài</t>
  </si>
  <si>
    <t>Cty TNHH 1tviên Tấn Tài</t>
  </si>
  <si>
    <t>Cty TNHH 1tviên Quang Trung</t>
  </si>
  <si>
    <t>Đường Lý Tự Trọng, Kp.Phú Tân, phường Tân Phú, thị xã Đồng Xoài</t>
  </si>
  <si>
    <t>Cty TNHH 1tviên Tư Vấn Thiết Kế XD Hoàng Quân</t>
  </si>
  <si>
    <t>Số 45, tổ 7, Bùi Thị Xuân, khu phố Phú Cường, phường An Lộc, Tx.Bình Long</t>
  </si>
  <si>
    <t>25/3/2010</t>
  </si>
  <si>
    <t>Cty TNHH 1tviên Đại Hưng</t>
  </si>
  <si>
    <t>Khu phố Bình Thiện, phường Tân Thiện, thị xã Đồng Xoài</t>
  </si>
  <si>
    <t>Cty TNHH 1tviên Khoa Nguyên</t>
  </si>
  <si>
    <t>Tổ 2, Khu phố Phú Lộc, phường Tân Phú, thị xã Đồng Xoài, tỉnh Bình Phước</t>
  </si>
  <si>
    <t>29/4/2010</t>
  </si>
  <si>
    <t>Cty TNHH 1tviên Châu Thịnh Phú</t>
  </si>
  <si>
    <t>KHu phố Xuân Lộc, phường Tân Xuân, thị xã Đồng Xoài, tỉnh Bình Phước</t>
  </si>
  <si>
    <t>Cty TNHH 1tviên Xây Dựng  Bình Phước</t>
  </si>
  <si>
    <t>02/7/2010</t>
  </si>
  <si>
    <t>Cty TNHH 1tviên Bảo Thành</t>
  </si>
  <si>
    <t>Tổ 5, Kp.Xuân Đồng, phường Tân Thiện</t>
  </si>
  <si>
    <t>Cty THHH 1tviên Thiết Kế và XD Ngọc Phát</t>
  </si>
  <si>
    <t>722 QL 14, phường Tân Phú, thị xã Đồng Xoài</t>
  </si>
  <si>
    <t>26/7/2010</t>
  </si>
  <si>
    <t>Cty TNHH 1tviên Đại Thắng</t>
  </si>
  <si>
    <t>Số 61, Ql 14, Kp. Xuân Đồng, phường Tân Thiện, thị xã Đồng Xoài</t>
  </si>
  <si>
    <t>Cty TNHH 1tviên Tư Vấn Xây Dựng Mỹ Lệ</t>
  </si>
  <si>
    <t>Tổ 6, Kp.3, phường Tân Đồng, thị xã Đồng Xoài</t>
  </si>
  <si>
    <t>Cty TNHH 1tviên Thương Mại Dịch vụ và XD Chung Thủy</t>
  </si>
  <si>
    <t>Khu phố 6, phuờng Long Phước, Tx.Phước Long</t>
  </si>
  <si>
    <t>Cty TNHH 1tviên Hoàng Hưng Thịnh</t>
  </si>
  <si>
    <t>Tổ, Kp.Thanh Bình, phường Tân Bình, Tx.Đồng Xoài</t>
  </si>
  <si>
    <t>Cty TNHH 1tviên XD Trang Trí Nội Thất Tiến Phát</t>
  </si>
  <si>
    <t>Ấp 2, xã Tiến Thành, Tx.Đồng Xoài</t>
  </si>
  <si>
    <t>Cty TNHH 1tviên Tư Vấn XD Mỹ Lệ</t>
  </si>
  <si>
    <t>Tổ 6, Kp.3, Tân Đồng, Đồng Xoài</t>
  </si>
  <si>
    <t>Cty TNHH 1tviên Thành Đạt Gia</t>
  </si>
  <si>
    <t>Kp.Phước Thiện, Tân Xuân, Đồng Xoài</t>
  </si>
  <si>
    <t>14/10/2010</t>
  </si>
  <si>
    <t>Cty TNHH một thành viên Anh Khoa</t>
  </si>
  <si>
    <t>849 Phú Riềng Đỏ, Tân Bình, Đồng Xòai</t>
  </si>
  <si>
    <t>Cty TNHH Thiết Kế - Đầu Tư Xây Dựng Thanh Phú</t>
  </si>
  <si>
    <t>Cty TNHH Hoàng An</t>
  </si>
  <si>
    <t>Số 9, chung cư 32 Căn, đường Hoàng Văn Thái, Kp.Phú Cường, phường Tân Phú, thị xã Đồng Xoài</t>
  </si>
  <si>
    <t>08/02/2010</t>
  </si>
  <si>
    <t>Cty TNHH Quang Phú</t>
  </si>
  <si>
    <t>278 QL 14, phường Tân Đồng, thị xã Đồng Xoài</t>
  </si>
  <si>
    <t>Cty TNHH XD TMDV Quang Phú</t>
  </si>
  <si>
    <t>Cty TNHH Ca Sa</t>
  </si>
  <si>
    <t>Số 12/1186 khu phố 2, phường Tân Đồng, thị xã Đồng Xoài</t>
  </si>
  <si>
    <t>Cty TNHH Phú Cường</t>
  </si>
  <si>
    <t>Cty TNHH Phú Lộc</t>
  </si>
  <si>
    <t>Số 1439 PRĐ, Kp.Phú Mỹ, phường Tân Phú, Tx.Đồng Xoài</t>
  </si>
  <si>
    <t>Cty TNHH Thanh Miện</t>
  </si>
  <si>
    <t>Cty TNHH Tây Tiến</t>
  </si>
  <si>
    <t>29/6/2010</t>
  </si>
  <si>
    <t>Cty TNHH Bạch Đằng</t>
  </si>
  <si>
    <t>Số nhà 7/393, ấp 1, xã Tiến Hưng, thị xã Đồng Xoài</t>
  </si>
  <si>
    <t>07/7/2010</t>
  </si>
  <si>
    <t>Cty TNHH Tư Vấn XD Hoàng Hà</t>
  </si>
  <si>
    <t>20/7/1/2010</t>
  </si>
  <si>
    <t>Cty TNHH Tư Vấn - TM Xây Lắp 59</t>
  </si>
  <si>
    <t>Kp.3, phường Tân Đồng, Tx.Đồng Xoài</t>
  </si>
  <si>
    <t xml:space="preserve">Cty TNHH Tư Vấn XD TST </t>
  </si>
  <si>
    <t>Số 19, đường Nguyễn Hồng Thái, phường Tân Phú</t>
  </si>
  <si>
    <t>03/9/2010</t>
  </si>
  <si>
    <t>Cty TNHH Uy Vũ</t>
  </si>
  <si>
    <t>Tổ 2, Kp.Phú Xuân, phừong Tân Phú, Tx.Đồng Xoài</t>
  </si>
  <si>
    <t>Cty TNHH Tư Vấn Xây Dựng Thanh An</t>
  </si>
  <si>
    <t>Số 988, QL 14, ấp 4, xã Tiến Thành, Tx.Đồng Xoài</t>
  </si>
  <si>
    <t>16/12/2010</t>
  </si>
  <si>
    <t>Cty TNHH Tư Vấn Thiết Kế Kiến Thành</t>
  </si>
  <si>
    <t>Số nhà 17 Ngô Quyền, phuờng Tân Thiện, Tx.Đồng Xoài</t>
  </si>
  <si>
    <t>Cty TNHH Kiến Tâm</t>
  </si>
  <si>
    <t>Hoàng Văn Thái, Kp.Phú Tân, Tân Phú, Đồng Xoài</t>
  </si>
  <si>
    <t>01/11/2010</t>
  </si>
  <si>
    <t>Cty TNHH Tư Vấn Xây Dựng và Môi Trường Bình Phước</t>
  </si>
  <si>
    <t>Đường Hoàng Văn Thụ, Tân Phú, Đồng Xoài</t>
  </si>
  <si>
    <t>Đường Phú Riềng Đỏ, KP Tân Trà, P Tân Xuân, Đồng Xoài</t>
  </si>
  <si>
    <t>Cty CP Khải Hoàn</t>
  </si>
  <si>
    <t>07/01/2010</t>
  </si>
  <si>
    <t>Cty CP Hồng Phúc</t>
  </si>
  <si>
    <t>Đường Phú Riềng Đỏ, phường Tân Xuân, thị xã Đồng Xoài</t>
  </si>
  <si>
    <t>Cty CP Đầu Tư XD TM Việt Thắng</t>
  </si>
  <si>
    <t>Đường Phan Văn Trị, xã Tiến Thành, thị xã Đồng Xoài</t>
  </si>
  <si>
    <t>Cty CP Tư Vấn - Thiết Kế Kiến Trúc Thuận Thành</t>
  </si>
  <si>
    <t>68 đường Trương Công Định, phường Tân Phú, thị xã Đồng Xoài</t>
  </si>
  <si>
    <t>22/7/2010</t>
  </si>
  <si>
    <t>Cty CP TM XD Nguyên Linh</t>
  </si>
  <si>
    <t>DNTN Đức Liên</t>
  </si>
  <si>
    <t>Khu phố 2, phường Tân Đồng, Tx.Đồng Xoài</t>
  </si>
  <si>
    <t>Cty TNHH SX TM DV Đồng Tâm Phát</t>
  </si>
  <si>
    <t>Tổ 5, khu phố Phú mỹ, phường Tân Phú, thị xã Đồng Xoài</t>
  </si>
  <si>
    <t>Cty TNHH Liễu An</t>
  </si>
  <si>
    <t>Cty TNHH SXTM XNK Sơn Lâm</t>
  </si>
  <si>
    <t>Cty TNHH Tân Phát</t>
  </si>
  <si>
    <t>Cty TNHH SX-TM Nam Dũng</t>
  </si>
  <si>
    <t>Kp.Phước Hòa, phường Tân Xuân, thị xã Đồng Xoài</t>
  </si>
  <si>
    <t>Cty TNHH SX TM Dũng Nam</t>
  </si>
  <si>
    <t>Kp.Phước Hòa, phường Tân Xuân, Tx.Đồng Xoài</t>
  </si>
  <si>
    <t>Cty TNHH Phước Lộc An</t>
  </si>
  <si>
    <t>Cty CP Công Thành</t>
  </si>
  <si>
    <t>18/8/2010</t>
  </si>
  <si>
    <t>Cty CP Khoáng Sản Huy Hoàng Bình Phước</t>
  </si>
  <si>
    <t>Kp.Phú Cường, Tân Phú, Đồng Xoài</t>
  </si>
  <si>
    <t>28/9/2010</t>
  </si>
  <si>
    <t>Cty TNHH 1tviên Xuân Hưng</t>
  </si>
  <si>
    <t>Tổ 3, khu phố 3, phường Tân Đồng, thị xã Đồng Xoài</t>
  </si>
  <si>
    <t>Cty TNHH 1tviên SX TM và Dv Nguyễn Minh</t>
  </si>
  <si>
    <t>Khu phố Tân Đồng I, phường Tân Thiện, thị xã Đồng Xoài</t>
  </si>
  <si>
    <t>Cty TNHH một thành viên Bảo Hướng Dương</t>
  </si>
  <si>
    <t>Cty TNHH 1tviên Đức Chung</t>
  </si>
  <si>
    <t>QL 14, tổ 6, Kp.Tân Bình, phường Tân Bình, Tx.Đồng Xoài</t>
  </si>
  <si>
    <t>Cty TNHH 1tviên Xuân Nhạc</t>
  </si>
  <si>
    <t>Sôố nhà 19, Kp.Tân Bình, phuờng Tân Bình, Tx.Đồng Xoài</t>
  </si>
  <si>
    <t>02/11/2010</t>
  </si>
  <si>
    <t>Cty TNHH 1tviên TMDV Nguyên An</t>
  </si>
  <si>
    <t>Xóm 5, ấp 1, xã Tiến Thành, Tx.Đồng Xoài</t>
  </si>
  <si>
    <t>04/11/2010</t>
  </si>
  <si>
    <t>Cty TNHH 1tviên Kỹ Thuật Công Nghệ Gitel</t>
  </si>
  <si>
    <t>Số 153, QL 14, phường Tân Thiện, Tx.Đồng Xoài</t>
  </si>
  <si>
    <t>Cty TNHH 1tviên Cẩm Hưng</t>
  </si>
  <si>
    <t>Ấp 2, xã Tân Thành, Tx.Đồng Xoài</t>
  </si>
  <si>
    <t>Tổ 1, Kp.Thanh Bình, phường Tân Bình, Tx.Đồng Xoài</t>
  </si>
  <si>
    <t>Cty TNHH 1tviên TMDV Đồng Phước</t>
  </si>
  <si>
    <t>Cty TNHH 1tviên Minh An</t>
  </si>
  <si>
    <t>Lê Hồng Phong, phuờng Tân Phú, Tx.Đồng Xoài</t>
  </si>
  <si>
    <t>Cty CP Mười Vũ</t>
  </si>
  <si>
    <t>Cty CP Nông Sản Sao Mai</t>
  </si>
  <si>
    <t>Ấp 7, xã Tâ Thành, thị xã Đồng Xoài</t>
  </si>
  <si>
    <t>Cty CP Thiện Thành</t>
  </si>
  <si>
    <t>Sô 5 Nguyễn Thị Định, phường Tân Phú, thị xã Đồng Xoài</t>
  </si>
  <si>
    <t>Cty CP Phúc Thiên</t>
  </si>
  <si>
    <t>1507 đường Phú Riềng, phường Tân Phú, Tx.Đồng Xoài</t>
  </si>
  <si>
    <t>16/8/2010</t>
  </si>
  <si>
    <t>Cty CP Mười Nghĩa</t>
  </si>
  <si>
    <t>Số 1346 PRĐ, phường Tân Đồng, Tx.Đồng Xoài</t>
  </si>
  <si>
    <t>Cty CP Cao Su Hưng Phát</t>
  </si>
  <si>
    <t>Số 42, đuờng Lê Quý Đôn, phuờng Tân Xuân, thị xã Đồng Xòai</t>
  </si>
  <si>
    <t>Cty TNHH 1Tviên Tân Thiện Ngọc</t>
  </si>
  <si>
    <t>1355 Phú Riềng Đỏ, phường Tân Phú, thị xã Đồng Xoài</t>
  </si>
  <si>
    <t>Lô 16 đường Hùng Vương, phường Tân Bình, thị xã Đồng Xoài</t>
  </si>
  <si>
    <t>Cty TNHH 1tviên Phú Trường An</t>
  </si>
  <si>
    <t>02/06/2010</t>
  </si>
  <si>
    <t>Cty TNHH 1tviên Đồng Xanh</t>
  </si>
  <si>
    <t>Số 2635 QL 14, xã Tân Thành, thị xã Đồng Xoài</t>
  </si>
  <si>
    <t>23/7/2010</t>
  </si>
  <si>
    <t>Cty TNHH 1tviên Hoàng Tùng</t>
  </si>
  <si>
    <t>Số nhà 1118 đường Phú Riềng Đỏ, phường Tân Đồng, Tx.Đồng Xoài</t>
  </si>
  <si>
    <t>04/8/2010</t>
  </si>
  <si>
    <t>Cty TNHH 1tviên Minh Quân</t>
  </si>
  <si>
    <t>Số 707, Kp.Thanh Bình, Tân Phú, Đồng Xoài</t>
  </si>
  <si>
    <t>Cty TNHH Việt Hòa</t>
  </si>
  <si>
    <t>Cty TNHH Lợi Đại Phát</t>
  </si>
  <si>
    <t>Kp.Phú Thịnh, Tân Phú, Đồng Xoài</t>
  </si>
  <si>
    <t>DNTN Hoàng Anh Bình Phước</t>
  </si>
  <si>
    <t>Cty TNHH MTV PK Nha Khoa Sài Gòn</t>
  </si>
  <si>
    <t>Cty TNHH MTV TMDV Sơn Hà</t>
  </si>
  <si>
    <t>Cty TNHH MTV TMDV Minh Đức</t>
  </si>
  <si>
    <t>Cty TNHH MTV VLXD Song Hỷ</t>
  </si>
  <si>
    <t>Đường Hùng Vương, Kp.Tân Bình, P.Tân Bình</t>
  </si>
  <si>
    <t>Cty TNHH MTV TMDV Đất Lành Bình Phước</t>
  </si>
  <si>
    <t>Tổ 6, Kp.Tân Bình, P.Tân Bình</t>
  </si>
  <si>
    <t>Cty TNHH MTV Vận tải Hoàng Ân</t>
  </si>
  <si>
    <t>Cty TNHH MTV TMDV Du lịch Sơn Hải</t>
  </si>
  <si>
    <t>Đặng Thai Mai, Tổ 2, Kp.Phú Xuân, P.tân Phú</t>
  </si>
  <si>
    <t>Cty TNHH TMDV Việt Phước</t>
  </si>
  <si>
    <t>Ấp Suối Cam, xã Tiến Thành, Tx.Đồng Xoài</t>
  </si>
  <si>
    <t>Cty TNHH TMDV An Hưng</t>
  </si>
  <si>
    <t>Kp.Tân Trà, P.Tân Bình, ĐX</t>
  </si>
  <si>
    <t>Cty TNHH MTV vận tải Thành Đức</t>
  </si>
  <si>
    <t>Cty TNHH MTV XDTMDV Đức Trọng</t>
  </si>
  <si>
    <t>Tổ 2, Kp,4, P.Tân Đồng</t>
  </si>
  <si>
    <t>Cty TNHH MTV XD Thuận Lợi</t>
  </si>
  <si>
    <t>Tổ 8A, Kp.Tân Tiến, P.tân Xuân</t>
  </si>
  <si>
    <t>Cty TNHH MTV Lập Kiến Đô</t>
  </si>
  <si>
    <t>Cty TNHH MTV TMDVSX Hồng Châu</t>
  </si>
  <si>
    <t>Cty TNHH MTV XD TM Mạnh Hà</t>
  </si>
  <si>
    <t>Kp,6B, P.Tân Bình, ĐX</t>
  </si>
  <si>
    <t>Cty TNHH MTV Vương Hùng</t>
  </si>
  <si>
    <t>Cty TNHH MTV TMDV Thành Hưng</t>
  </si>
  <si>
    <t>2153, Ấp 6, xã Tân Thành, ĐX</t>
  </si>
  <si>
    <t>Cty TNHH MTV XD DV Thành Đạt</t>
  </si>
  <si>
    <t>39, Kp.Phước Tân, P.Tân Thiện, ĐX</t>
  </si>
  <si>
    <t>Cty TNHH MTV XD DV Hải Dương</t>
  </si>
  <si>
    <t>Cty TNHH nhà máy SX phân bón Đồng Xoài</t>
  </si>
  <si>
    <t>Cty CP chăn nuôi Hưng Phước</t>
  </si>
  <si>
    <t>Cty TNHH MTV TM SX và DV Minh Đạt</t>
  </si>
  <si>
    <t>Cty TNHH MTV Phú Trình 3</t>
  </si>
  <si>
    <t xml:space="preserve">Cty TNHH Ảnh Viện Thượng Hải </t>
  </si>
  <si>
    <t>Khu trung tâm thương mại đường Lê thị Riêng, phường Tân Bình, Tx.Đồng Xoài</t>
  </si>
  <si>
    <t>Lô 38+39 Đường Phạm Ngọc Thạch, phường Tân Bình, Tx.Đồng Xoài</t>
  </si>
  <si>
    <t>Đường Trần Văn Trà, phường Tân Phú, Tx.Đồng Xoài</t>
  </si>
  <si>
    <t>DNTN  Khai thác  đá XD Đồng Phú</t>
  </si>
  <si>
    <t>16/4 đường Phú Riềng Đỏ, F.Tân Phú, thị xã .Đồng Xoài</t>
  </si>
  <si>
    <t>Số Nguyễn Thị Minh Khai, phường Tân Phú, TX Đồng Xoài</t>
  </si>
  <si>
    <t>DNTN Hoàng Gia</t>
  </si>
  <si>
    <t>Tổ 2, Kp.Phú Lộc, phường Tân Phú, Tx.Đồng Xoài</t>
  </si>
  <si>
    <t>24/11/2005</t>
  </si>
  <si>
    <t>0304551023</t>
  </si>
  <si>
    <t>Ấp 7, xã Tân Thành, TX Đồng Xoài</t>
  </si>
  <si>
    <t>QL.14, P.Tân Bình, Tx.Đồng Xoài</t>
  </si>
  <si>
    <t>Số 538 QL 14, khu phố Phú Lộc, phường Tân Phú, TX. Đồng Xoài</t>
  </si>
  <si>
    <t>DNTN Minh Tân</t>
  </si>
  <si>
    <t>Cty TNHH MTV XD Khánh Hưng</t>
  </si>
  <si>
    <t>Tổ 2, Kp.Suối Đá, F.Tân Xuân, Tx.Đồng Xoài</t>
  </si>
  <si>
    <t>02/12/2011</t>
  </si>
  <si>
    <t>CTY TNHH Tâm Quang Thịnh</t>
  </si>
  <si>
    <t>CTY TNHH Hùng Gia</t>
  </si>
  <si>
    <t>phường Tân Xuân, Tx.Đồng Xoài</t>
  </si>
  <si>
    <t>CTY CP SX - TM-V Huy Hoàng</t>
  </si>
  <si>
    <t>QL 14, tổ 1, Kp.Thanh Bình, F.Tân Bình</t>
  </si>
  <si>
    <t>Cty TNHH 1tviên TMDV XNK Hùng Mạnh</t>
  </si>
  <si>
    <t>Số 694 Phú Riềng Đỏ, phường Tân Xuân, Tx.Đồng Xoài</t>
  </si>
  <si>
    <t>Cty TNHH Chế Biến - Trồng Trọt - Chăn Nuôi Thịnh An Khương</t>
  </si>
  <si>
    <t>Số 332 QL 14, phường Tân Bình, Tx.Đồng Xoài</t>
  </si>
  <si>
    <t>20/3/1997</t>
  </si>
  <si>
    <t>Số 332 QL 14, F.Tân Đồng, Tx.Đồng Xoài</t>
  </si>
  <si>
    <t>Cty TNHH TM Đồng Xoài</t>
  </si>
  <si>
    <t>23/4/1999</t>
  </si>
  <si>
    <t>CTY TNHH Phân Bón Bình Phước</t>
  </si>
  <si>
    <t>CTY TNHH Sơn Nam</t>
  </si>
  <si>
    <t>CTY TNHH Công Minh I</t>
  </si>
  <si>
    <t>Số 65 Hùng Vương, F.Tân Bình, Tx.Đồng Xoài</t>
  </si>
  <si>
    <t>Cty CP SXTM DV Việt Nhật</t>
  </si>
  <si>
    <t>12/8/2010</t>
  </si>
  <si>
    <t>Cty TNHH Tư Vấn XD Lộc Phát</t>
  </si>
  <si>
    <t>Phan Văn Trị, ấp 1, xã Tiến Thành, Tx.Đồng Xoài</t>
  </si>
  <si>
    <t>Số 5 ường Vành Đai- Hồ Suối Cam, Kp.Phú Tân, phường Tân Phú, Tx.Đồng Xoài</t>
  </si>
  <si>
    <t>Số 1445, Kp.Phú Mỹ, phường Tân Phú, thị xã Đồng Xoài</t>
  </si>
  <si>
    <t>Cty TNHH Phân Hữu Cơ Việt Đức</t>
  </si>
  <si>
    <t>Số 1327, quốc lộ 14, ấp 2, xã Tiến Thành, thị xã Đồng Xoài</t>
  </si>
  <si>
    <t>Cty TNHH Minh Phát</t>
  </si>
  <si>
    <t>Số 79 Phạm Ngọc Thạch, ấp 1, xã Tiến Thành, Tx.Đồng Xoài</t>
  </si>
  <si>
    <t>Kp.Phước Bình, F.Tân Xuân, Tx.Đồng Xoài</t>
  </si>
  <si>
    <t>6/7 Lê Quý Đôn, F.Tân Xuân, thị xã Đồng Xoài</t>
  </si>
  <si>
    <t>Số 296 khu phố Phước Tân, F.Tân Thiện, Tx.Đồng Xoài</t>
  </si>
  <si>
    <t>Số 424, quốc lộ 14, phường Tân Bình, thị xã Đồng Xoài, tỉnh Bình Phước</t>
  </si>
  <si>
    <t>Cty TNHH 1tviên TMDV Thiên Thanh</t>
  </si>
  <si>
    <t>828, QL,14, P.Tân Phú, Tx.Đồng Xoài</t>
  </si>
  <si>
    <t>Tổ 2, Kp.Phú Thịnh, PTân Phú, Tx.Đồng Xoài</t>
  </si>
  <si>
    <t>268 PRĐ, P.Tân Bình, Tx.Đồng Xoài</t>
  </si>
  <si>
    <t>Cty TNHH DV-TM Lạc Việt</t>
  </si>
  <si>
    <t>Phường Tân Xuân, Tx.Đồng Xoài</t>
  </si>
  <si>
    <t>Tổ 4, khu phố Tân Xuân, F.Tân Xuân, Tx.Đồng Xoài</t>
  </si>
  <si>
    <t>409 QL 14, F.Tân Bình, Tx.Đồng Xoài</t>
  </si>
  <si>
    <t>302 QL14, P Tân Bình, Tx.Đồng Xoài</t>
  </si>
  <si>
    <t>KP Tân Trà, P Tân Bình, Tx.Đồng Xoài</t>
  </si>
  <si>
    <t>168 QL14, phường Tân Đồng, Tx.Đồng Xoài</t>
  </si>
  <si>
    <t>419 đường Phú Riềng Đỏ, phường Tân Xuân, Tx.ĐX</t>
  </si>
  <si>
    <t>132 phường Tân Đồng, Tx.Đồng Xoài</t>
  </si>
  <si>
    <t xml:space="preserve">Cty TNHH TM-DV Viễn Đông </t>
  </si>
  <si>
    <t>Cty TNHH TM-DV Bảo An</t>
  </si>
  <si>
    <t>Cty TNHH TM-DV Thanh Tuấn</t>
  </si>
  <si>
    <t>CTY TNHH Hùng Loan</t>
  </si>
  <si>
    <t>1052 Phù Riềng Đỏ, P.Tân Xuân, Tx.Đồng Xoài</t>
  </si>
  <si>
    <t>Lô B, dãy nhà liên kế QL14, phường Tân Bình, Tx.Đồng Xoài</t>
  </si>
  <si>
    <t>6/1 Lý Thường Kiệt, P.Tân Phú, Tx.Đồng Xoài</t>
  </si>
  <si>
    <t>CTY TNHH Tư Vấn Thiết Kế Miền Nam</t>
  </si>
  <si>
    <t>CTY TNHH Xây Dựng ĐT</t>
  </si>
  <si>
    <t>CTY TNHH Hoàng Tuấn</t>
  </si>
  <si>
    <t>CTY TNHH Đức Hưng</t>
  </si>
  <si>
    <t>Tổ 4, khu phố Thanh Bình, F.Tân Bình, Tx.Đồng Xoài</t>
  </si>
  <si>
    <t>Cty TNHH Tư Vấn - Đầu Tư XD Thanh Bình</t>
  </si>
  <si>
    <t>CTY TNHH SX-TM XD Đỗ Nhật Trường</t>
  </si>
  <si>
    <t>CTY TNHH Tân Phú</t>
  </si>
  <si>
    <t>Hoàng Văn thụ, Kp. Phú Cường, P.Tân Phú, Tx.Đồng Xoài</t>
  </si>
  <si>
    <t>CTY TNHH Xây Lắp Điện Trọng Hoàng</t>
  </si>
  <si>
    <t>Ngày cấp</t>
  </si>
  <si>
    <t>VỐN ĐL (Tr đồng)</t>
  </si>
  <si>
    <t>Tổ 5, khu phố 3, phường Tân Đồng, Tx.Đồng Xoài</t>
  </si>
  <si>
    <t>Số 150, quốc ộ 14, Kp.2, F.Tân Đồng, Tx.Đồng Xoài</t>
  </si>
  <si>
    <t>CTY TNHH 2 TVIÊN TRỞ LÊN</t>
  </si>
  <si>
    <t>Cty TNHH MTV Ánh Tuyết Bình Phước</t>
  </si>
  <si>
    <t>18/5/2000</t>
  </si>
  <si>
    <t>Cty TNHH Tư Vấn Đầu Tư Hạ Tầng Kỹ Thuật Quang Phú</t>
  </si>
  <si>
    <t>Đường Trường Chinh, Tân Phú, Tx.Đồng Xoài</t>
  </si>
  <si>
    <t>06/01/2006</t>
  </si>
  <si>
    <t>Cty TNHH Xây Dựng Cầu Đường Trọng Khoa</t>
  </si>
  <si>
    <t>1233 PRĐ, tổ 2, Kp.Phú Thanh, F.Tân Phú, Tx.Đồng Xoài</t>
  </si>
  <si>
    <t>16/3/2007</t>
  </si>
  <si>
    <t>Khu phố Phú Cường, phường Tân Phú, thị xã Đồng Xoài.</t>
  </si>
  <si>
    <t xml:space="preserve">Tổ 4, khu Tái Định Cư,  Kp.Phú Thịnh, phường Tân Phú, Tx.Đồng Xoài </t>
  </si>
  <si>
    <t>Cty TNHH SX XD TMDV Đỗ Nhật Trường</t>
  </si>
  <si>
    <t>03/3/2006</t>
  </si>
  <si>
    <t>Cty TNHH SXTMDV Môi Trường Minh Hùng</t>
  </si>
  <si>
    <t>Cty TNHH Tuư Vấn Thiết Kế và XD Kiến Trúc Việt</t>
  </si>
  <si>
    <t>Số 21 Trương Công Định, F.Tân Phú, Tx.Đồng Xoài</t>
  </si>
  <si>
    <t>28/02/2006</t>
  </si>
  <si>
    <t>Quốc lộ 14, P.Tân Phú, thị xã Đồng Xoài</t>
  </si>
  <si>
    <t>722 quốc lộ 14, phường Tân Phú, thị xã Đồng Xoài.</t>
  </si>
  <si>
    <t>Cty TNHH MTV  Mai Linh Bình Phước</t>
  </si>
  <si>
    <t>Khu phố 2, phường Tân Bình, thị xã Đồng Xoài</t>
  </si>
  <si>
    <t>Cty CP TMDV Quốc tế Thăng Long</t>
  </si>
  <si>
    <t>Số 451, QL 14, Tân Bình, Tx.Đồng Xoài</t>
  </si>
  <si>
    <t>Tổ 5, khu phố Suối Đá, phường Tân Xuân, thị xã Đồng Xoài</t>
  </si>
  <si>
    <t>CTY CỔ PHẦN</t>
  </si>
  <si>
    <t>Trần Hưng Đạo, P. Tân Phú, Tx.Đồng Xoài</t>
  </si>
  <si>
    <t xml:space="preserve">Công ty sản xuất thương mại dịch vụ xuất nhập khẩu Hòa Phát </t>
  </si>
  <si>
    <t>Số 507 QL.14, phường Tân Bình, TX Đồng Xoài</t>
  </si>
  <si>
    <t>Kp.Phú Cường, phường Tân Phú, thị xã Đồng Xoài, tỉnh Bình Phước</t>
  </si>
  <si>
    <t>Cty TNHH TM Thanh Tâm</t>
  </si>
  <si>
    <t>Cty TNHH TM-DV Hồng Hạnh</t>
  </si>
  <si>
    <t>Cty TNHH Đông Anh</t>
  </si>
  <si>
    <t>Cty TM- XNK-tổng hợp và DV Quốc Thịnh</t>
  </si>
  <si>
    <t>21/01/05</t>
  </si>
  <si>
    <t>Cty TM-DV Đức Vinh</t>
  </si>
  <si>
    <t>14/4/05</t>
  </si>
  <si>
    <t>Cty TNHH TM - DV Trầm Uy Vũ</t>
  </si>
  <si>
    <t>Cty TNHH Thành Tài</t>
  </si>
  <si>
    <t>Cty TNHH Hoà Lan</t>
  </si>
  <si>
    <t>26/8/05</t>
  </si>
  <si>
    <t>Cty TNHH SX-TM-XNK Vinh Nam</t>
  </si>
  <si>
    <t>Cty TNHH Du lịch Thuận Phước</t>
  </si>
  <si>
    <t>14/12/05</t>
  </si>
  <si>
    <t>Cty TNHH TM-DV Bích nga</t>
  </si>
  <si>
    <t>44.02.000557</t>
  </si>
  <si>
    <t>19/12/05</t>
  </si>
  <si>
    <t>44.02.000712</t>
  </si>
  <si>
    <t>1058 Phú Riềng Đỏ, KP.Tân Đồng, P.Tân Xuân</t>
  </si>
  <si>
    <t>Cty TNHH Thương mại giới thiệu việc làm Bình phước</t>
  </si>
  <si>
    <t>44,02,000748</t>
  </si>
  <si>
    <t>Cty TNHH Máy tính Protech</t>
  </si>
  <si>
    <t>Cty TNHH TM-DV Việt Hương</t>
  </si>
  <si>
    <t>QL14, KP.Thanh Bình, phường Tân Bình,Tx Đồng Xoài</t>
  </si>
  <si>
    <t>44.02.000768</t>
  </si>
  <si>
    <t>Cty TNHH SX-TM Đại An</t>
  </si>
  <si>
    <t>29/11/2006</t>
  </si>
  <si>
    <t>Cty TNHH TM-DV Trọng Phát</t>
  </si>
  <si>
    <t>345 Phú Riềng Đỏ, F. Tân Xuân, Tx. Đồng Xoài</t>
  </si>
  <si>
    <t>Cty TNHH Thanh Giang</t>
  </si>
  <si>
    <t>Số 23/1170 khu phố 2, phường Tân Đồng, thị xã Đồng Xoài</t>
  </si>
  <si>
    <t>Cty TNHH Thiên Lộc</t>
  </si>
  <si>
    <t>Ap 4, xã Tiến Thành, thị xã Đồng Xoài.</t>
  </si>
  <si>
    <t>Cty TNHH Nguyên Gia Phú</t>
  </si>
  <si>
    <t>Số 552, quốc lộ 14, phường Tân Phú, thị xã Đồng Xoài.</t>
  </si>
  <si>
    <t>14/03/2007</t>
  </si>
  <si>
    <t>Cty TNHH TMDV Phúc Dung</t>
  </si>
  <si>
    <t>Cty TNHH Vật Tư Thiết Bị Điện Đông Nam</t>
  </si>
  <si>
    <t>Số 778 Phú Riềng Đỏ, Kp. Tân Tiến, phường Tân Xuân, Tx. Đồng Xoài</t>
  </si>
  <si>
    <t>16/04/2007</t>
  </si>
  <si>
    <t>Cty TNHH TM-Dv Bảo Duy</t>
  </si>
  <si>
    <t>Số 80, QL 14, P.Tân Đồng, thị xã Đồng Xoài</t>
  </si>
  <si>
    <t>Cty TNHH Tư Vấn Đầu Tư Tinh Thần Việt</t>
  </si>
  <si>
    <t>Số 451 QL14, Kp.Xuân Bình, P.Tân Bình, Đồng Xoài</t>
  </si>
  <si>
    <t>17/5/2007</t>
  </si>
  <si>
    <t>Cty TNHH Xuân Phước</t>
  </si>
  <si>
    <t>Đường Nguyễn Huệ, phường Tân Xuân, Tx.Đồng Xoài</t>
  </si>
  <si>
    <t>Cty TNHH Vinh Thành</t>
  </si>
  <si>
    <t>Số 630, khu phố Tân Trà, phường Tân  Xuân, Tx. Đồng Xoài.</t>
  </si>
  <si>
    <t>Cty TNHH Quốc Thường</t>
  </si>
  <si>
    <t>Số 108 Lê Quý Đôn, Kp.Xuân Lộc, P.Tân Xuân, Tx.Đồng Xoài</t>
  </si>
  <si>
    <t>Cty TNHH Việt Bảo An</t>
  </si>
  <si>
    <t>Cty TNHH Vi Tính Tân Xuân</t>
  </si>
  <si>
    <t>Ấp 3, xã Tân Thành, Tx.Đồng Xoài</t>
  </si>
  <si>
    <t>Cty CP tư vấn ACC</t>
  </si>
  <si>
    <t>Số 244 Phú Riềng Đỏ, phường Tân Bình, thị xã Đồng Xoài</t>
  </si>
  <si>
    <t>Cty TNHH TMDV  Đan Thùy</t>
  </si>
  <si>
    <t>Cty CP Hạt Điều Gia Bảo</t>
  </si>
  <si>
    <t>Số 28 Trương Công Định, Kp.Phú Xuân, F. Tân Phú, Tx.Đồng Xoài</t>
  </si>
  <si>
    <t>Số 632 quốc lộ 14, Kp.Phú Tân, phường Tân Phú, Tx.Đồng Xoài</t>
  </si>
  <si>
    <t>Cty TNHH Xây Dưựng Phan Gia</t>
  </si>
  <si>
    <t>Kp.Thanh Bình, phuường Tân Bình, Tx.Đồng Xoài</t>
  </si>
  <si>
    <t>Số 1207/25, hẻm 1207, tổ 1, Kp.Phú Thanh, F.Tân Phú, thị xã Đồng Xoài, tỉnh Bình Phước</t>
  </si>
  <si>
    <t>Số 1585 QL 14, KCN Tân Thành, xã Tân Thành, Tx.ĐX</t>
  </si>
  <si>
    <t>Cty TNHH Việt Sơn</t>
  </si>
  <si>
    <t>Ấp 3, xã Tiến Hưng, Tx.ĐX</t>
  </si>
  <si>
    <t>26/6/2000</t>
  </si>
  <si>
    <t>Cty TNHH CP XD Bảo Bình</t>
  </si>
  <si>
    <t>Khu phố Thanh Bình, phường Tân Bình, Tx. Đồng Xoài</t>
  </si>
  <si>
    <t>Tổ 1, khu phố 2, phường Tân Đồng, Tx.Đồng Xoài</t>
  </si>
  <si>
    <t>Khu phố Phú Xuân, phường Tân Phú, thị xã Đồng Xoài.</t>
  </si>
  <si>
    <t>28 Hẻm 784, PRĐ, tổ 8A, Kp.Tân tiến, P.Tân Xuân, Tx.Đồng Xoài</t>
  </si>
  <si>
    <t>Ấp 2, xã Tiến Hưng, thị xã Đồng Xoài</t>
  </si>
  <si>
    <t>26/10/2011</t>
  </si>
  <si>
    <t>Cty TNHH SX TM DV XNK Nguyên Bình</t>
  </si>
  <si>
    <t>07/10/2012</t>
  </si>
  <si>
    <t xml:space="preserve">Đường Vành Đai, khu phố Phú Mỹ, phường Tân Phú, Tx.Đồng Xoài </t>
  </si>
  <si>
    <t>Quốc lộ 14, xã Tân Thành, Tx.ĐX</t>
  </si>
  <si>
    <t xml:space="preserve">Số 863 quốc lộ 14, Kp.Thanh Bình, Tân Xuân, Đồng Xoài </t>
  </si>
  <si>
    <t>Số 10 Trường Chinh, phường Tân Phú, Tx.Đồng Xoài</t>
  </si>
  <si>
    <t>Cty TNHH MTV Hùng Nga</t>
  </si>
  <si>
    <t>Tổ 5, kp.Phú , phường Tân Phú, thị xã Đồng Xoài</t>
  </si>
  <si>
    <t>Số 6 đường Bùi Thị Xuân, phường Tân Phú, Đồng Xoài</t>
  </si>
  <si>
    <t>Đường 01 Huỳnh Văn Nghệ, phường Tân Phú, thị xã Đồng Xoài.</t>
  </si>
  <si>
    <t>SN 17 đường  QL 14, P Tân Phú, Tx.Đồng Xoài</t>
  </si>
  <si>
    <t>Đường Hoàng Văn Thái, Kp.Phú Cường, phường Tân Phú, thị xã Đồng Xòai</t>
  </si>
  <si>
    <t>Tổ 3, khu phố Suối Đá, phường Tân Xuân, thị xã Đồng Xòai</t>
  </si>
  <si>
    <t>Tổb 2, Kp.4, P.Tân Đồng, ĐX</t>
  </si>
  <si>
    <t>Cty TNHH MTV Lời Hứa</t>
  </si>
  <si>
    <t>Kp.Xuân Lộc, P.Tân Xuân, ĐX</t>
  </si>
  <si>
    <t>Cty TNHH MTV TM Khải Hoàng</t>
  </si>
  <si>
    <t>Cty CP Tư vấn tổng hợp số 1</t>
  </si>
  <si>
    <t>Lô 9, QL,14, P.Tân Phú, ĐX</t>
  </si>
  <si>
    <t>Cty TNHH Kim Đại Vượng</t>
  </si>
  <si>
    <t>Cty TNHH MTV TTA</t>
  </si>
  <si>
    <t>891 PRĐ, Kp.Thanh Bình, P.Tân Bình</t>
  </si>
  <si>
    <t>Cty TNHH MTV TM Xuân Hương</t>
  </si>
  <si>
    <t>Tổ 5, Kp.Suối Đá, P.Tân Xuân, ĐX</t>
  </si>
  <si>
    <t>Cty TNHH TVĐT và XD Đỗ Gia</t>
  </si>
  <si>
    <t>DOANH NGHIỆP HOẠT ĐỘNG CÔNG NGHIỆP XÂY DỰNG</t>
  </si>
  <si>
    <t>Phú Riềng Đỏ, P.Tân Bình, ĐX</t>
  </si>
  <si>
    <t>Cty TNHH MTV TMDV Thái Dương</t>
  </si>
  <si>
    <t>Ấp 3, xã Tiến Thành, ĐX</t>
  </si>
  <si>
    <t>Cty TNHH MTV Mai Lâm Sơn</t>
  </si>
  <si>
    <t>Kp.Thanh Bình, P.Tân Bình, ĐX</t>
  </si>
  <si>
    <t>Cty TNHH MTV TVXD Phan Văn Phúc</t>
  </si>
  <si>
    <t>Số 01, Đường 20, Khu TTTM Đồng Xoài, P.Tân Bình, ĐX</t>
  </si>
  <si>
    <t>Cty TNHH MTV Đ &amp; Đ</t>
  </si>
  <si>
    <t>Nguyễn Huệ, Tổ 2, Kp.Tân Trà, P.Tân Xuân, ĐX</t>
  </si>
  <si>
    <t>Cty TNHH MTV TMDV Thuận Phát</t>
  </si>
  <si>
    <t>Lô 7 Lê Thị Riêng, F.Tân Bình, Tx.ĐX</t>
  </si>
  <si>
    <t>Cty TNHH MTV TMDV XNK XD An Lộc Sơn</t>
  </si>
  <si>
    <t>Tổ 3, Kp.Phú Lộc, P.Tân Phú, ĐX</t>
  </si>
  <si>
    <t>Cty TNHH MTV TMDV Đại Anh</t>
  </si>
  <si>
    <t>Tổ 1A, Kp.Tân Trà, P.Tân Bình, ĐX</t>
  </si>
  <si>
    <t>Cty TNHH MTV Phát Hưng</t>
  </si>
  <si>
    <t>248, QL,14, P.Tân Phú, ĐX</t>
  </si>
  <si>
    <t>Cty TNHH MTV Thiên Gia Phú</t>
  </si>
  <si>
    <t>78, Tổ 1, Kp.Thanh Bình, P.Tân Bình</t>
  </si>
  <si>
    <t>Cty TNHH MTV Quảng cáo Đại Tây Dương</t>
  </si>
  <si>
    <t>381 Lê Quý Đôn, P.Tân Xuân, ĐX</t>
  </si>
  <si>
    <t>Cty TNHH MTV Trương Văn Cường</t>
  </si>
  <si>
    <t>2028, QL,14, xóm Đàon Kết, Ấp 4, xã Tân Thành, Đồng Xoài</t>
  </si>
  <si>
    <t>Cty TNHH MTV Hokaco</t>
  </si>
  <si>
    <t>1529, TỔ 3, Kp.Phú Mỹ, P.Tân Phú, Đồng Xoài</t>
  </si>
  <si>
    <t>Cty TNHH MTV TMDV Thuận Phú</t>
  </si>
  <si>
    <t>863 PHú Riềng Đỏ, P.Tân Bình, Đồng Xoài</t>
  </si>
  <si>
    <t>Cty TNHH MTV XD XNK Gia Phú Bình Phước</t>
  </si>
  <si>
    <t>03 Trương Công Định, Kp.PHú Xuân, P.Tân Phú, Đồng Xoài</t>
  </si>
  <si>
    <t>Cty TNHH MTV DV Phú Quý</t>
  </si>
  <si>
    <t>828, QL,14, P.Tân Phú, Đồng Xoài</t>
  </si>
  <si>
    <t>Cty TNHH MTV TM Nhất Tâm</t>
  </si>
  <si>
    <t>Kp.Tân Trà, P.Tân Xuân, Đồng Xoài</t>
  </si>
  <si>
    <t>Cty TNHH MTV TMDV Bảo Thư</t>
  </si>
  <si>
    <t>1195 Phú Riềng Đỏ, P.Tân Phú, ĐX</t>
  </si>
  <si>
    <t>Cty TNHH MTV TMDV Hưng Nguyên</t>
  </si>
  <si>
    <t>19, Kp.Phú Xuân, P.Tân Phú, ĐX</t>
  </si>
  <si>
    <t>Cty TNHH MTV SXTM XNK Phú Cường</t>
  </si>
  <si>
    <t>Ấp 8, xã Tân Thành, Tx.Đồng Xoài</t>
  </si>
  <si>
    <t>648 Phú Riềng Đỏ, phường Tân Xuân, thị xã Đồng Xoài</t>
  </si>
  <si>
    <t>Cty TNHH 1Tviên Thái Hoà</t>
  </si>
  <si>
    <t>552 quốc lộ 14, Kp. Phú Lộc, phường Tân Phú, thị xã Đồng Xoài</t>
  </si>
  <si>
    <t>Cty TNHH 1Tviên Phát Triển Phần Mềm Bình Phước</t>
  </si>
  <si>
    <t>Tổ 6a, Kp.Xuân Bình, phường Tân Bình, thị xã Đồng Xoài</t>
  </si>
  <si>
    <t>Cty TNHH 1Tviên Ngoại Ngữ Tin Học và Dạy Nghề Quốc Tế Á Châu</t>
  </si>
  <si>
    <t>Số 13, đường Lê Thị Riêng, khu trung tâm Thương Mại Đồng Xoài, phường Tân Bình, Tx.Đồng Xoài</t>
  </si>
  <si>
    <t>Cty TNHH 1Tviên TMDV Tin Học CTC</t>
  </si>
  <si>
    <t xml:space="preserve">Ấp 1, xẫ Tiến Thành, thị xã Đồng Xoài </t>
  </si>
  <si>
    <t>Cty TNHH 1Tviên Phong Phát</t>
  </si>
  <si>
    <t>421 QL14, phường Tân Bình, thị xã Đồng Xoài</t>
  </si>
  <si>
    <t>Cty TNHH 1Tviên Long Cường</t>
  </si>
  <si>
    <t>643 kp.Tân Bình, phường Tân Bình, Đồng Xoài</t>
  </si>
  <si>
    <t>Cty TNHH 1Tviên Hoàng Hiệp</t>
  </si>
  <si>
    <t>712 QL 14, kp. Phú Cường, phường Tân Phú, Đồng Xoài</t>
  </si>
  <si>
    <t>23/4/2009</t>
  </si>
  <si>
    <t>Cty TNHH 1Tviên Mỹ Thuật Quang Thi</t>
  </si>
  <si>
    <t>572 QL 14, phường Tân Phú, thị xã Đồng Xoài</t>
  </si>
  <si>
    <t>06/5/2009</t>
  </si>
  <si>
    <t>Khu phố Phú Thịnh, phường Tân Phú, thị xã Đồng Xoài</t>
  </si>
  <si>
    <t>Cty TNHH 1Tviên Hiệp Thương IV</t>
  </si>
  <si>
    <t>724 A Phú Riềng Đỏ, phường Tân Xuân, thị xã Đồng Xoài</t>
  </si>
  <si>
    <t>Cty TNHH 1tviên TM -DV Quang Tùng</t>
  </si>
  <si>
    <t>Số 62-64 đường Điểu Ông, phường Tân Bình, thị xã Đồng Xoài</t>
  </si>
  <si>
    <t>02/6/2009</t>
  </si>
  <si>
    <t>Cty TNHH 1tviên Mai Phương</t>
  </si>
  <si>
    <t>Số 312, tổ 6, ấp 2B, Kp.Ninh Thịnh, thị trấn Lộc Ninh</t>
  </si>
  <si>
    <t>Cty TNHH 1tviên TMDV Song Thu</t>
  </si>
  <si>
    <t>Số 714 Phú Riềng Đỏ, phường Tân Xuân, Tx.Đồng Xoài</t>
  </si>
  <si>
    <t>09/6/2009</t>
  </si>
  <si>
    <t>Cty TNHH 1tviên Nguyên Ngọc</t>
  </si>
  <si>
    <t>Khu phố Tân Trà, phường Tân Bình, thị xã Đồng Xòai</t>
  </si>
  <si>
    <t>Ấp 1, xã Tiến Thành, thị xã Đồng Xoài</t>
  </si>
  <si>
    <t>Cty TNHH 1tviên TM -DV Quaảng Cáo Thế Hệ Trẻ</t>
  </si>
  <si>
    <t>Tổ 1, Kp.Thanh Bình, phừơng Tân Bình, Tx.Đồng Xoài</t>
  </si>
  <si>
    <t>Khu phố Phú Xuân, phường Tân Phú, thị xã Đồng Xoài</t>
  </si>
  <si>
    <t>Cty TNHH TM Tấn Phúc</t>
  </si>
  <si>
    <t>Lô 20 đường Phạm Ngọc Thạch, phường Tân Bình, thị xã Đồng Xoài</t>
  </si>
  <si>
    <t>30/7/2009</t>
  </si>
  <si>
    <t>Cty TNHH 1tviên Hoàng Hà</t>
  </si>
  <si>
    <t>Khu phố 3, phường Tân Đồng, thị xã Đồng Xoài</t>
  </si>
  <si>
    <t>Tổ 3, Kp.Thanh Bình, phường Tân Bình, thị xã Đồng Xoài</t>
  </si>
  <si>
    <t>Cty TNHH 1tviên Hoàng Gia Anh</t>
  </si>
  <si>
    <t>Cty TNHH 1tviên Thanh Minh 1</t>
  </si>
  <si>
    <t>Số 325 đường Phú Riềng Đỏ, phường Tân Thiện, thị xã Đồng Xoài</t>
  </si>
  <si>
    <t>Cty TNHH 1tviên Quang Hiện</t>
  </si>
  <si>
    <t>Ấp 2, xã Tiến Hưng, thị xã Đồng Xoài</t>
  </si>
  <si>
    <t>Cty TNHH 1tviên TMDV Viễn Thông Miền Đông</t>
  </si>
  <si>
    <t>336 Phú Riềng Đỏ, phường Tân Bình, thị xã Đồng Xoài</t>
  </si>
  <si>
    <t>Cty TNHH 1 t viên phòng khám đa khoa Tâm Đức</t>
  </si>
  <si>
    <t>746 Phú Riềng Đỏ, phường Tân Xuân, Tx.Đồng Xòai</t>
  </si>
  <si>
    <t>15/9/2009</t>
  </si>
  <si>
    <t>Cty TNHH 1tviên Ngọc Lan</t>
  </si>
  <si>
    <t>Cty TNHH 1tvieên Phương Lâm</t>
  </si>
  <si>
    <t>Phường Tân Bình, thị xã Đồng Xoài</t>
  </si>
  <si>
    <t>Cty TNHH 1tviên Thiên Tài</t>
  </si>
  <si>
    <t>14/9/2009</t>
  </si>
  <si>
    <t>Ấp 1, xã Tiến Thành, Tx.Đồng Xoài</t>
  </si>
  <si>
    <t>Cty TNHH 1tviên TM Công Thành</t>
  </si>
  <si>
    <t>821 đường Phú Riềng Đỏ, phường Tân Bình, thị xã Đồng Xoài</t>
  </si>
  <si>
    <t>Cty TNHH DV TM và Quảng Cáo Thiên Tùng</t>
  </si>
  <si>
    <t>Cty TNHH 1tviên TMDV Thanh Tuyền</t>
  </si>
  <si>
    <t>23 Nguyễn Huệ, kp.Bình Thiện, phường Tân Thiện, thị xã Đồng Xoài</t>
  </si>
  <si>
    <t>26/10/2009</t>
  </si>
  <si>
    <t>Cty TNHH 1tviên Nam Hoàng Yến</t>
  </si>
  <si>
    <t>615 QL 14, phường Tân Bình, thị xã Đồng Xoài</t>
  </si>
  <si>
    <t>Cty TNHH 1tviên Lâm Sinh</t>
  </si>
  <si>
    <t>Khu phố Phú Mỹ, phuờng Tân Phú, thị xã Đồng Xoài</t>
  </si>
  <si>
    <t>Cty TNHH 1tviên Bình Phú</t>
  </si>
  <si>
    <t>Số 754 Phú Riềng Đỏ, phuờng Tân Xuân, thị xã Đồng Xoài</t>
  </si>
  <si>
    <t>Cty TNHH 1tviên Tư Vấn Địa Trường</t>
  </si>
  <si>
    <t>Đường Nguyễn thị Định, tổ 1, phường Tân Phú, thị xã Đồng Xoài</t>
  </si>
  <si>
    <t>Cty TNHH 1tviên DV Thủy Lợi Bình Phước</t>
  </si>
  <si>
    <t>Cty TNHH 1tviên Hải Yến</t>
  </si>
  <si>
    <t>QL 14, xã Tiến Thành, thị xã Đồng Xoài</t>
  </si>
  <si>
    <t>Đường Huỳnh Văn Nghệ, P.Tân Phú, Tx.Đồng Xoài.</t>
  </si>
  <si>
    <t>Cty TNHH TM DV Công Nghệ Máy Kỷ Nguyên Mới</t>
  </si>
  <si>
    <t>Số 48, đường số 2, Kp. Xuân Bình, phường Tân Bình, thị xã Đồng Xoài.</t>
  </si>
  <si>
    <t>Cty TNHH 1TV TM Ngọc Sơn</t>
  </si>
  <si>
    <t>Số 348, đường Phú Riềng Đỏ, Kp.Thanh Bình, phường Tân Bình, Tx.Đồng Xoài.</t>
  </si>
  <si>
    <t>Cty TNHH Đo Đạc Bản Đồ Số 1</t>
  </si>
  <si>
    <t xml:space="preserve">Cty TNHH Thương Mại Dịch Vụ Hoàng Thịnh </t>
  </si>
  <si>
    <t>Số 498 quốc lộ 14, phường Tân Phú, thị xã Đồng Xoài.</t>
  </si>
  <si>
    <t>17/03/2008</t>
  </si>
  <si>
    <t xml:space="preserve">Đường Phú Riềng Đỏ, phường Tân Xuân, Đồng Xòai </t>
  </si>
  <si>
    <t>19/3/2008</t>
  </si>
  <si>
    <t>Cty TNHH Một Thành Viên Cao Su Bình Phước</t>
  </si>
  <si>
    <t>14/4/2008</t>
  </si>
  <si>
    <t>Cty TNHH Một Thành Viên Hữu Phúc</t>
  </si>
  <si>
    <t>Cty TNHH Một Thành Viên Bảo Minh Tâm</t>
  </si>
  <si>
    <t>724 Phú Riềng Đỏ, phường Tân Xuân, thị xã Đồng Xoài.</t>
  </si>
  <si>
    <t>44.04.000105</t>
  </si>
  <si>
    <t>Cty TNHH một thành viên Toàn Thành</t>
  </si>
  <si>
    <t>Số 963 PRĐ, phường Tân Bình, thị xã Đồng Xoài</t>
  </si>
  <si>
    <t>16/6/2008</t>
  </si>
  <si>
    <t>Cty TNHH Một Thành Viên Đại Nguyên</t>
  </si>
  <si>
    <t>1118 PRĐ, Kp.II, phường Tân Đồng, thị xã Đồng Xoài</t>
  </si>
  <si>
    <t>Cty TNHH Một Thành Viên Tân Phú</t>
  </si>
  <si>
    <t>Đường Trần Hưng Đạo, Kp.Phú Tân, Phường Tân Phú, Tx.Đồng Xoài</t>
  </si>
  <si>
    <t>Cty TNHH 1Tviên Nhà Xanh</t>
  </si>
  <si>
    <t>Đường Lê Duẩn, tổ 2, Kp.Phú Tân, phường Tân Phú, Tx.ĐX</t>
  </si>
  <si>
    <t>15/7/2008</t>
  </si>
  <si>
    <t>Cty TNHH 1Tviên Dịch Vụ Tư Vấn Tổng Hợp Trung Dũng</t>
  </si>
  <si>
    <t>24/7/2008</t>
  </si>
  <si>
    <t>Cty TNHH 1Tviên DV Du Lịch Sao Vàng</t>
  </si>
  <si>
    <t>31 Nguyễn Huệ, Kp.Bình Thiện, phường Tân Thiện, thị xã Đồng Xoài</t>
  </si>
  <si>
    <t>30/10/2008</t>
  </si>
  <si>
    <t>Cty TNHH MTV Khoa Phương Nam</t>
  </si>
  <si>
    <t>Phú Riềng Đỏ, P.Tân Bình, Tx.Đồng Xoài</t>
  </si>
  <si>
    <t>Cty TNHH MTV ô tô Sáu Ngư</t>
  </si>
  <si>
    <t>15 Trần hưng Đạo, P.tân Phú, ĐX</t>
  </si>
  <si>
    <t>Cty TNHH MTV TM An Thái</t>
  </si>
  <si>
    <t>Phạm Ngọc Thạch, Ấp 1, xã Tiến Thành</t>
  </si>
  <si>
    <t>Cty TNHH MTV Vương Ánh Dương</t>
  </si>
  <si>
    <t>Số 52, Hẻm 353, QL,14, P.Tân Thiện, ĐX</t>
  </si>
  <si>
    <t>Cty TNHH MTV Mỹ Thuật BaZan</t>
  </si>
  <si>
    <t>746, QL,14, Kp.Phú Cường, P.Tân Phú, ĐX</t>
  </si>
  <si>
    <t>Cty TNHH MTV TMDV Duyên Hải</t>
  </si>
  <si>
    <t>Số 1108, QL,14, xã Tiến Thành, ĐX</t>
  </si>
  <si>
    <t>Cty TNHH MTV Đăng Khoa Bình Phước</t>
  </si>
  <si>
    <t>Tổ 2, Nguyễn Thị Định, Kp.Phú Cường, P.Tân Phú, Đồng Xoài</t>
  </si>
  <si>
    <t>Cty TNHH MTV TMDV Bình Minh</t>
  </si>
  <si>
    <t>Kp.Phú Tân, P.Tân Phú, ĐX</t>
  </si>
  <si>
    <t>Cty TNHH MTV TMDV Hoàng Phú Cường</t>
  </si>
  <si>
    <t>Ấp 1, xã tiến Thành, ĐX</t>
  </si>
  <si>
    <t>Cty TNHH MTV DV Thùy Trang</t>
  </si>
  <si>
    <t>Cty TNHH MTV Ngọc Khanh</t>
  </si>
  <si>
    <t>Tổ 4, Kp.Phú Mỹ, P.Tân Phú, Tx.Đồng Xoài</t>
  </si>
  <si>
    <t>Cty TNHH MTV Dương Hồng Phúc</t>
  </si>
  <si>
    <t>Ấp 3, xã Tiến Hưng, Đồng Xoài</t>
  </si>
  <si>
    <t>Cty TNHH MTV Quy Phụng</t>
  </si>
  <si>
    <t>5 Nguyễn Trãi, P.Tân Thiện, Tx.Đồng Xoài</t>
  </si>
  <si>
    <t>Cty TNHH MTV TMDV máy tính Vũ Phong</t>
  </si>
  <si>
    <t>85, P.Tân Thiên, ĐX</t>
  </si>
  <si>
    <t>Cty TNHH MTV TM và DV Triệu Thiên Phú</t>
  </si>
  <si>
    <t>Kp.Phú Lộc, P.Tân Phú, ĐX</t>
  </si>
  <si>
    <t>Cty TNHH MTV TMDV Tuấn Bông</t>
  </si>
  <si>
    <t>THĐ, Kp.Phú Cường, P.Tân Phú</t>
  </si>
  <si>
    <t>Cty TNHH MTV Hạnh Thảo Nguyên</t>
  </si>
  <si>
    <t>128/47, Kp.Phú Thịnh, P.Tân Phú, ĐX</t>
  </si>
  <si>
    <t>Cty TNHH MTV Vĩnh Kiến An</t>
  </si>
  <si>
    <t>939 Phú Riềng Đỏ, P.tân Bình, ĐX</t>
  </si>
  <si>
    <t>Cty TNHH SX và DV Thanh Niên</t>
  </si>
  <si>
    <t>Hùng vương, P.Tân Bình, ĐX</t>
  </si>
  <si>
    <t>Cty TNHH DVTM Minh Hưng</t>
  </si>
  <si>
    <t>ĐT,741, Kp.Thanh Bình, P.tân Bình</t>
  </si>
  <si>
    <t>Cty TNHH TMDV viễn thông Thế Anh</t>
  </si>
  <si>
    <t>789 QL,14, P.Tân Bình, ĐX</t>
  </si>
  <si>
    <t>Cty TNHH XDTMDV Ngọc Linh</t>
  </si>
  <si>
    <t>16/35, Tổ 8, Kp.Phú Lộc, P.Tân Phú, ĐX</t>
  </si>
  <si>
    <t>Cty TNHH DVTM Lộc Phát</t>
  </si>
  <si>
    <t>Cty TNHH ô tô Đại Nam</t>
  </si>
  <si>
    <t>Kp.Tân Trà, P.Tân Xuân, ĐX</t>
  </si>
  <si>
    <t>DNTN TMDV Duy Dương</t>
  </si>
  <si>
    <t>Tổ 4, Kp.Phù Xuân, P.Tân Phú, ĐX</t>
  </si>
  <si>
    <t>DNTN Quang Vinh Phát</t>
  </si>
  <si>
    <t>Đường Hùng Vương, phường Tân Bình, Tx.ĐX</t>
  </si>
  <si>
    <t>Cty CP Home Mart</t>
  </si>
  <si>
    <t>Tổ 6, Kp.Tân Trà 1, P.Tân BÌnh</t>
  </si>
  <si>
    <t>Cty CP TM Vinacom</t>
  </si>
  <si>
    <t>836, ql,14, p.Tân Phú, Đồng Xoài</t>
  </si>
  <si>
    <t>Cty CP phát triển Miền Đông</t>
  </si>
  <si>
    <t>32 Khu nhà liên kế, PRĐ, P.Tân Phú, Đồng Xoài</t>
  </si>
  <si>
    <t>Cty CP Phát triển công nghệ Bình Phước</t>
  </si>
  <si>
    <t>686, QL,14, Kp.Phú Cường, P.tân Phú, Tx.Đồng Xoài</t>
  </si>
  <si>
    <t>Cty CP Bình Phước Sport</t>
  </si>
  <si>
    <t>20/01/2011</t>
  </si>
  <si>
    <t>28/02/2011</t>
  </si>
  <si>
    <t>23/03/2011</t>
  </si>
  <si>
    <t>18/4/2011</t>
  </si>
  <si>
    <t>Cty TNHH 1tviên XD DV Trường Thành</t>
  </si>
  <si>
    <t>Tổ 1, Kp. Bình Thiện, Tx.Đồng Xoài</t>
  </si>
  <si>
    <t>Cty TNHH 1tviên Xây Lắp Điện Sao Việt</t>
  </si>
  <si>
    <t>Tổ 2, Kp.Phước Thiện, Tân Thiện, Tx.Đồng Xoài</t>
  </si>
  <si>
    <t>14/01/2011</t>
  </si>
  <si>
    <t>Cty TNHH 1tviên Xây Dựng Đại Minh Long</t>
  </si>
  <si>
    <t>884 đường Phú Riềng Đỏ, tổ 7, Kp.Tân Tiến, Tân Xuân, thị xã Đồng Xoài</t>
  </si>
  <si>
    <t>22/02/2011</t>
  </si>
  <si>
    <t>Số 20 Trần Hưng Đạo, Kp.Phú Cường, phường Tân Phú, Tx.Đồng Xoài</t>
  </si>
  <si>
    <t>Cty TNHH 1tviên Hiệp Minh</t>
  </si>
  <si>
    <t>Kp.Phú Lộc, phường Tân Phú, Tx.Đồng Xoài</t>
  </si>
  <si>
    <t>03/3/2011</t>
  </si>
  <si>
    <t>Cty TNHH 1tviên XD TMTM Thành Phát</t>
  </si>
  <si>
    <t>Số 53, QL 14, phường Tân Thiện, Tx.Đồng Xoài</t>
  </si>
  <si>
    <t>Cty TNHH 1tviên Xây Dựng Thiên Trường</t>
  </si>
  <si>
    <t>Cty TNHH MTV DVTM Tấn Sang</t>
  </si>
  <si>
    <t>Tổ 2, Kp.Phú Tân, P.Tân Phú, Tx.Đồng Xoài</t>
  </si>
  <si>
    <t>Cty TNHH MTV Hoàng Phước</t>
  </si>
  <si>
    <t>8/9 Trần Quốc Toản, Kp.Xuân Bình, P.Tân Bình, Tx.Đồng Xoài</t>
  </si>
  <si>
    <t>Cty TNHH MTV Xây Dựng 68</t>
  </si>
  <si>
    <t>Huỳnh Văn Nghệ, Kp.Phú Cường, P.Tân Phú, Tx.Đồng Xoài</t>
  </si>
  <si>
    <t>Cty TNHH MTV TM Phương Mai</t>
  </si>
  <si>
    <t>ĐT741, Ấp 3, xã tiến Hưng, Tx.Đồng Xoài</t>
  </si>
  <si>
    <t>Cty TNHH MTV TM XD Thành Đạt Gia</t>
  </si>
  <si>
    <t>Khu tái định cư, P.Tân Thiện, Tx.Đồng Xoài</t>
  </si>
  <si>
    <t>Cty TNHH MTV vệ sinh công nghiệp Thanh Bình</t>
  </si>
  <si>
    <t>Kp.Tân Trà, P.tân Bình, Tx.Đồng Xoài</t>
  </si>
  <si>
    <t>Cty TNHH MTV Tôn Vạn Phúc Đồng Xoài</t>
  </si>
  <si>
    <t>Cty TNHH MTV Vạn Tín Phát</t>
  </si>
  <si>
    <t>Tổ 7, Kp.3, P.tân Đồng, ĐX</t>
  </si>
  <si>
    <t>Cty CP ĐT và XD Nhà Đẹp</t>
  </si>
  <si>
    <t>Cty CP Đức Thành Tín</t>
  </si>
  <si>
    <t>02/3/2011</t>
  </si>
  <si>
    <t>Phạm Hồng Thái, Tân Phú, Tx.Đồng Xoài</t>
  </si>
  <si>
    <t>Cty CP TMDV và Đầu Tư Xây Dựng TTH</t>
  </si>
  <si>
    <t>Số 204, đường ĐT.741, xã Tiến Hưng, Tx.Đồng Xoài</t>
  </si>
  <si>
    <t>Cty CP Phố Xinh</t>
  </si>
  <si>
    <t>Tổ 4, Kp.Phú Thịnh, P.tân Phú, Tx.Đồng Xoài</t>
  </si>
  <si>
    <t>Cty TNHH TMDV XD Hoàng Trần</t>
  </si>
  <si>
    <t>68 Trần Xuân Soạn, xã tiến Thành, Tx.Đồng Xoài</t>
  </si>
  <si>
    <t>Cty TNHH Phú Riềng Đỏ</t>
  </si>
  <si>
    <t>ĐT 753, Kp.Phước Tân, P.Tân Thiện, Tx.Đồng Xoài</t>
  </si>
  <si>
    <t>Cty TNHH XD Kiến Vàng</t>
  </si>
  <si>
    <t>Xóm 2, Ấp 1, xã Tiến Thành, Đồng Xoài</t>
  </si>
  <si>
    <t>Cty TNHH XDCĐ Tiến Thành</t>
  </si>
  <si>
    <t>Cty TNHH MT 38</t>
  </si>
  <si>
    <t>Kp.Phú Cường, P.Tân Phú, Tx.Đồng Xoài</t>
  </si>
  <si>
    <t>Cty TNHH MTV TKXD Bình Minh</t>
  </si>
  <si>
    <t>Cty TNHH TVTK-ĐTXD Tây Tiến</t>
  </si>
  <si>
    <t>Cty TNHH Xây Dựng DELTA</t>
  </si>
  <si>
    <t>Số 1148 Phú Riềng Đỏ, Tân Đồng, Tx.Đồng Xoài</t>
  </si>
  <si>
    <t>Cty TNHH TM Xem Nguyên</t>
  </si>
  <si>
    <t>Cty TNHH Phúc Thịnh Phát</t>
  </si>
  <si>
    <t>Tổ 4, Kp.Phú Lộc, Tân Phú, Tx.Đồng Xoài</t>
  </si>
  <si>
    <t>Cty TNHH Nông Lâm Bình Phước</t>
  </si>
  <si>
    <t>19/01/2011</t>
  </si>
  <si>
    <t>Cty CP Môi Trường Bình Phước</t>
  </si>
  <si>
    <t>Cty CP Thăng Long MEDIA</t>
  </si>
  <si>
    <t>Cty CP TM Quốc Tế Hoàng Quan</t>
  </si>
  <si>
    <t xml:space="preserve">Cty CP TM và DV Hướng Duơng </t>
  </si>
  <si>
    <t>Đuờng Hùng Vương, phuờng Tân Bình, Tx.Đồng Xoài</t>
  </si>
  <si>
    <t>DNTN Vân Long</t>
  </si>
  <si>
    <t>Đường Số 19, khu phố Phú Xuân, phường Tân Phú, thị xã Đồng  Xoài</t>
  </si>
  <si>
    <t>DNTN Thúy Nga</t>
  </si>
  <si>
    <t xml:space="preserve">DNTN Bình Hồng </t>
  </si>
  <si>
    <t>Cty TNHH 1tviên Bệnh Viện Máy Tính Đại Dương</t>
  </si>
  <si>
    <t>686 quốc lộ 14, phường Tân Phú, thị xã Đồng Xoài</t>
  </si>
  <si>
    <t>Cty TNHH 1Tviên Đại Trường Phát</t>
  </si>
  <si>
    <t>Cty TNHH 1Tviên Xổ Số Kiến Thiết và Dịch Vụ Tổng Hợp Bình Phước</t>
  </si>
  <si>
    <t>Sô 723 QL 14, Kp.Thành Bình, phường Tân Bình, thị xã Đồng Xoài</t>
  </si>
  <si>
    <t>25/12/2008</t>
  </si>
  <si>
    <t>Đường Phú Riềng Đỏ, F.Tân Xuân, thị xã Đồng Xoài</t>
  </si>
  <si>
    <t>Cty TNHH Một Thành Viên Quảng Trà</t>
  </si>
  <si>
    <t>Khu phố Tân Bình, phường Tân Bình, Tx.Đồng Xoài</t>
  </si>
  <si>
    <t>Cty TNHH 1Tviên 27-7 Hoàng Sơn</t>
  </si>
  <si>
    <t>Tổ 4, Kp. Phú Cường, phương Tân Phú, thị xã Đồng Xoài</t>
  </si>
  <si>
    <t>44.04.000136</t>
  </si>
  <si>
    <t>Cty TNHH TTmáy văn phòng  Bình Phước</t>
  </si>
  <si>
    <t>Cty TNHH tư vấn đầu tư Phú Riềng Đỏ</t>
  </si>
  <si>
    <t>44.02.000102</t>
  </si>
  <si>
    <t xml:space="preserve">Cty TNHH DV tư vấn tổng hợp Trung Dũng </t>
  </si>
  <si>
    <t>44.02.000147</t>
  </si>
  <si>
    <t>Cty TNHH TM Thanh Minh</t>
  </si>
  <si>
    <t>21/03/2003</t>
  </si>
  <si>
    <t>Cty TNHH Liên Hoan</t>
  </si>
  <si>
    <t>Cty TNHH Tân Hoàng Gia</t>
  </si>
  <si>
    <t>Cty TNHH Phi Long</t>
  </si>
  <si>
    <t>Đường Phú Riềng Đỏ, hẻm 1264 tổ 2, khu phố 3, phường Tân Đồng, Tx.Đồng Xoài</t>
  </si>
  <si>
    <t>Cty TNHH 1tviên Trường Thịnh</t>
  </si>
  <si>
    <t>Tổ 4, khu phố Xuân Đồng, phường Tân Thiện, thị xã Đồng Xoài</t>
  </si>
  <si>
    <t>Cty TNHH 1tviên Sơn Thịnh</t>
  </si>
  <si>
    <t>Tổ 2, khu phố Phú Thịnh, phường Tân Phú, thị xã Đồng Xoài</t>
  </si>
  <si>
    <t>Cty TNHH 1tviên Ngọc Việt</t>
  </si>
  <si>
    <t>Cty TNHH 1tviên XD Hải Dương</t>
  </si>
  <si>
    <t>Khu phố Phú Thanh, phường Tân Phú, thị xã Đồng Xoài</t>
  </si>
  <si>
    <t>Cty TNHH 1tviên Hoàng Lân</t>
  </si>
  <si>
    <t>Khu phôố Tân Xuân, phuờng Tân Xuân, thị xã Đồng Xoài</t>
  </si>
  <si>
    <t>Cty TNHH 1tviên Tư Vấn Xd Giao Thông Hương Sơn</t>
  </si>
  <si>
    <t>Đươờng Phan Văn Trị, ấp 1, xã Tiến Thành, thị xã Đồng Xoài</t>
  </si>
  <si>
    <t>Cty TNHH 1tviên Thiêết Bị Điện Trường Thịnh</t>
  </si>
  <si>
    <t>02/12/2009</t>
  </si>
  <si>
    <t>01/12/2009</t>
  </si>
  <si>
    <t>Cty TNHH 1tviên Nhà Việt</t>
  </si>
  <si>
    <t>Đường ĐT.741, khu phố Tân Trà, phường Tân Xuân, thị xã Đồng Xoài</t>
  </si>
  <si>
    <t>Cty TNHH Lâm Phước</t>
  </si>
  <si>
    <t>Cty TNHH xây lắp điện Bình Phước</t>
  </si>
  <si>
    <t>Cty TNHH XD Đồng Phú</t>
  </si>
  <si>
    <t>Cty TNHH CĐ Đồng Phú</t>
  </si>
  <si>
    <t>Cty TNHH XD-TM Đại Việt</t>
  </si>
  <si>
    <t>Cty TNHH XD Phú Bình</t>
  </si>
  <si>
    <t>Cty TNHH tư vấn XD Miền Đông</t>
  </si>
  <si>
    <t>Cty TNHH Đầu tư phát triển kinh tế Miền Đông</t>
  </si>
  <si>
    <t>Khu phố  Phú  Tân, P.Tân Phú</t>
  </si>
  <si>
    <t xml:space="preserve">Cty TNHH XD&amp;TM Vĩnh Thành </t>
  </si>
  <si>
    <t>Cty TNHH XD Đồng Xoài</t>
  </si>
  <si>
    <t>Cty TNHH Trung Kiên</t>
  </si>
  <si>
    <t xml:space="preserve"> 12/06/2001</t>
  </si>
  <si>
    <t>Cty TNHH TM-TV-XD -CĐ Phước Tiến</t>
  </si>
  <si>
    <t xml:space="preserve"> 10/08/2001</t>
  </si>
  <si>
    <t xml:space="preserve"> 28/08/2001</t>
  </si>
  <si>
    <t>Cty TNHH  Nhật Tân</t>
  </si>
  <si>
    <t>Cty TNHH Xây Dựng -Thương Mại Đông Nam</t>
  </si>
  <si>
    <t>Số nhà 12 đường Điểu Ông, Kp.Xuân Bình, phường Tân Bình, thị xã Đồng Xoài</t>
  </si>
  <si>
    <t>44.02.000027</t>
  </si>
  <si>
    <t>28/03/2001</t>
  </si>
  <si>
    <t>Cty TNHH tư vấn giao thông Bình Phước</t>
  </si>
  <si>
    <t>Cty TNHH Đức Bình</t>
  </si>
  <si>
    <t>Cty TNHH Tư Vấn XD Tấn Phước</t>
  </si>
  <si>
    <t>Đường Trương Công Định, tổ 1, khu phố Phú Xuân, phường Tân Phú, thị xã Đồng Xoài</t>
  </si>
  <si>
    <t>Cty TNHH Thiên Ngọc</t>
  </si>
  <si>
    <t>Cty TNHH xây dựng Phú Hưng</t>
  </si>
  <si>
    <t>Cty TNHH Lam Cường</t>
  </si>
  <si>
    <t>Cty TNHH Thái Dương</t>
  </si>
  <si>
    <t>Cty TNHH XD CĐ Phú Vinh</t>
  </si>
  <si>
    <t>Cty TNHH Trưởng Thành</t>
  </si>
  <si>
    <t>Cty TNHH TM-XD-DV-Đức Thọ</t>
  </si>
  <si>
    <t>ấp 1, xã Tiến Hưng, TX. Đồng Xoài</t>
  </si>
  <si>
    <t>Cty TNHH TM-XD-DV-Hoài Bảo</t>
  </si>
  <si>
    <t>ấp 1, xã Tiến Thành, thị xã Đồng Xoài</t>
  </si>
  <si>
    <t>Cty TNHH Du lịch Việt Phước</t>
  </si>
  <si>
    <t>15/8/05</t>
  </si>
  <si>
    <t>Cty TNHH Tây Nam</t>
  </si>
  <si>
    <t>KP Phước hoà, P Tân Xuân</t>
  </si>
  <si>
    <t>2005</t>
  </si>
  <si>
    <t>Cty TNHH TV-TK-XL Ngoại Thương</t>
  </si>
  <si>
    <t>KP Phú Thanh, P Tân Phú, thị xã ĐX</t>
  </si>
  <si>
    <t>Cty TNHH xây dựng cầu đường Cẩm Xuyên</t>
  </si>
  <si>
    <t>Tồ 2, KP2, phường tân Đồng</t>
  </si>
  <si>
    <t>21/11/05</t>
  </si>
  <si>
    <t>Cty TNHH Quang Thịnh</t>
  </si>
  <si>
    <t>15/11/05</t>
  </si>
  <si>
    <t>Trần Hưng Đạo, tổ 4, KPPhú Cường , Tân Phú</t>
  </si>
  <si>
    <t>20/01/2006</t>
  </si>
  <si>
    <t>283 Phú Riềng Đỏ, TX,Đồng Xoài</t>
  </si>
  <si>
    <t>Cty TNHH xây dựng tổng hợp Phú Trung</t>
  </si>
  <si>
    <t>Cty TNHH Tvấn-Tkế- ĐTư -XD Nam Phương</t>
  </si>
  <si>
    <t>QL14, Kp.I, Tân Đồng, Tx. Đồng Xoài</t>
  </si>
  <si>
    <t>Cty TNHH Tân Á Châu</t>
  </si>
  <si>
    <t>Cty TNHH Tư Vấn Kiểm Định Toàn Quốc</t>
  </si>
  <si>
    <t>Cty TNHH XD - TM Trọng Hiếu</t>
  </si>
  <si>
    <t>Số 909 Phú Riềng Đỏ, Kp. Thanh Bình, F.Tân Bình, Tx.Đồng Xoài.</t>
  </si>
  <si>
    <t>15/12/2006</t>
  </si>
  <si>
    <t>Cty TNHH TM-DV-XD Quang Thái</t>
  </si>
  <si>
    <t>14/12/2006</t>
  </si>
  <si>
    <t>Cty TNHH Tư Vấn và Xây Dựng Cường Thịnh</t>
  </si>
  <si>
    <t>Tổ 4, Kp.Phú Lộc, P.Tân Phú, Tx.Đồng Xoài</t>
  </si>
  <si>
    <t>Cty TNHH Khoan Giếng  Long Phú</t>
  </si>
  <si>
    <t>Đường Nguyễn Huệ, Kp. Bình thiện, P. Tân Xuân, Tx. Đồng Xoài.</t>
  </si>
  <si>
    <t>26/03/2007</t>
  </si>
  <si>
    <t>Cty TNHH Đầu Tư Sài Gòn - Bình Phước</t>
  </si>
  <si>
    <t>Số 7, đường Trương Công Định, Kp.Phú Xuân, phường Tân Phú, thị xã Đồng Xoài</t>
  </si>
  <si>
    <t>Cty TNHH An Tâm</t>
  </si>
  <si>
    <t>Tổ 6, Kp.Tân Trà, phường Tân Bình, thị xã Đồng Xoài</t>
  </si>
  <si>
    <t>Cty TNHH XD TM Trang Trí Nội Thất Tiền Hải</t>
  </si>
  <si>
    <t>Cty TNHH Xây Dựng COAC</t>
  </si>
  <si>
    <t>Trần Hưng Đạo, P.Tân Phú, Tx. Đồng Xoài</t>
  </si>
  <si>
    <t>Cty TNHH Tvấn Kiến Trúc và Đầu Tư  XD Bình Đông</t>
  </si>
  <si>
    <t>Số 09 Huỳnh Văn Nghệ, Kp.Phú Cường, P.Tân Phú, Đồng Xoài.</t>
  </si>
  <si>
    <t>Cty TNHH XD TM- DV Đồng Tiến</t>
  </si>
  <si>
    <t>Cty TNHH Tư Vấn Xây Dựng Sông Lam</t>
  </si>
  <si>
    <t>Đường Lê Duẩn, Kp.Tân Phú, phường Tân Phú, Tx.Đồng Xoài</t>
  </si>
  <si>
    <t>Cty TNHH XD Thọ Phú</t>
  </si>
  <si>
    <t>1298 khu phố 3, phường Tân Đồng, thị xã Đồng Xoài</t>
  </si>
  <si>
    <t>Cty TNHH Tư Vấn Đầu Tư CIC</t>
  </si>
  <si>
    <t>Cty TNHH Xây Dựng Cầu Đường Hải Đăng</t>
  </si>
  <si>
    <t>Đướng Lê Hồng Phong, phường Tân Phú, thị xã Đồng Xoài</t>
  </si>
  <si>
    <t>Cty TNHH Thái Tuấn</t>
  </si>
  <si>
    <t>Đường Nguyễn Huệ, khu phố Tân Xuân, phường Tân Xuân, thị xã Đồng Xoài</t>
  </si>
  <si>
    <t>DNTN Minh Thư</t>
  </si>
  <si>
    <t>Số 334, quốc lộ 14, khu phố 2, phường Tân Đồng, thị xã Đồng Xoài</t>
  </si>
  <si>
    <t>DNTN Hùng Phước Thành</t>
  </si>
  <si>
    <t>Số nhà 23 Nơ Trang Long, phường Tân Bình, Tx.Đồng Xoài</t>
  </si>
  <si>
    <t>DNTN Phù Sa</t>
  </si>
  <si>
    <t>Tổ 1, Kp.2, phường Tân Đồng, thị xã Đồng Xoài</t>
  </si>
  <si>
    <t>20/5/2010</t>
  </si>
  <si>
    <t>DNTN Kim Ngân A</t>
  </si>
  <si>
    <t>DNTN TM - DV - VLXD Trang Trí Nội Thất Tài Bảo</t>
  </si>
  <si>
    <t>Số 80, quốc lộ 14, kp.1, phường Tân Đồng, thị xã Đồng Xoài</t>
  </si>
  <si>
    <t>DNTN Mai Tiên</t>
  </si>
  <si>
    <t>Đường Trần Hưng Đạo, phường Tân Phú, Tx.Đồng Xoài</t>
  </si>
  <si>
    <t>DNTN Văn Quyên</t>
  </si>
  <si>
    <t>QL 14, tổ 2, Kp.Thanh Bình, phường Tân Bình, Tx.Đồng Xoài</t>
  </si>
  <si>
    <t>DNTN Kim Nguyên</t>
  </si>
  <si>
    <t>20/9/2010</t>
  </si>
  <si>
    <t>DNTN Lộc Thọ</t>
  </si>
  <si>
    <t>Sôố 99, phuờng Tân Thiện, thị xã Đồng Xoài</t>
  </si>
  <si>
    <t>Kp.Phú Mỹ, Tân Phú, Đồng Xoài</t>
  </si>
  <si>
    <t>DNTN Kim Long Nguyên</t>
  </si>
  <si>
    <t>Số 990 QL 14, ấp 4, xã Tiến Thành, thị xã Đồng Xoài</t>
  </si>
  <si>
    <t>DNTN Việt Bê Tông</t>
  </si>
  <si>
    <t>1382 đường Phú Riềng Đỏ, phuờng Tân Đồng, Tx.Đồng Xoài</t>
  </si>
  <si>
    <t>Cty CP XD Tầm Nhìn Việt</t>
  </si>
  <si>
    <t>Cty CP TVXD Quý Phát</t>
  </si>
  <si>
    <t>19B/15/5-9, Kp.Phú Tân, P.Tân Phú, ĐX</t>
  </si>
  <si>
    <t>Cty TNHH xây dựng GMC</t>
  </si>
  <si>
    <t>Tổ 2, Kp.Phú Xuân, P.Tân Phú, ĐX</t>
  </si>
  <si>
    <t>Cty TNHH TVXD Sông Bé</t>
  </si>
  <si>
    <t>Nơ Trang Long, Kp.Tân Bình, P.tân Bình, ĐX</t>
  </si>
  <si>
    <t>Cty TNHH Vietcons</t>
  </si>
  <si>
    <t>Tổ 4, Kp.Phú Cường, P.Tân Phú, ĐX</t>
  </si>
  <si>
    <t>Cty TNHH TVĐTXD Đức Phú</t>
  </si>
  <si>
    <t>Kp.Phú Cường, P.Tân Phú, ĐX</t>
  </si>
  <si>
    <t>Cty TNHH TVXD Thuận Lộc</t>
  </si>
  <si>
    <t>Hẽm 24, Kp.Bình Thiện, P.Tân Thiện</t>
  </si>
  <si>
    <t>Cty TNHH TVĐTXDTM Phước Vĩnh</t>
  </si>
  <si>
    <t>Cty TNHH TMXD Thái Hoàng</t>
  </si>
  <si>
    <t>132/33 Lý Thường Kiệt, P.Tân Phú, ĐX</t>
  </si>
  <si>
    <t>Cty TNHH MTV XD Quốc Bảo</t>
  </si>
  <si>
    <t>Nguyễn Huệ, P.Tân Xuân, ĐX</t>
  </si>
  <si>
    <t>Cty TNHH MTV đo đạc bản đồ Tấn Thành</t>
  </si>
  <si>
    <t>Cty TNHH MTV Tiến Lực</t>
  </si>
  <si>
    <t>Đường số 20, Kp.Thanh Bình, P.Tân Bình, ĐX</t>
  </si>
  <si>
    <t>Cty TNHH MTV xây lắp điện Khánh Linh</t>
  </si>
  <si>
    <t>Ấp 4, xã Tiến Thành, TX.Đồng Xoài</t>
  </si>
  <si>
    <t>Cty TNHH MTV TMXD Tài Lộc</t>
  </si>
  <si>
    <t>Ấp 1, xã Tiến Thành, TX.Đồng Xoài</t>
  </si>
  <si>
    <t>Cty TNHH MTV Lam Hồng</t>
  </si>
  <si>
    <t>87 Lê Quý Đôn, Kp.Xuân Lộc, P.Tân Xuân</t>
  </si>
  <si>
    <t>Cty TNHH MTV XD Trọng Khánh</t>
  </si>
  <si>
    <t>Phan Chu Trinh, Ấp 1, xã Tiến Thành, ĐX</t>
  </si>
  <si>
    <t>Cty TNHH MTV Nam Trường Thịnh</t>
  </si>
  <si>
    <t>Hoàng Văn Thái, Tổ 2, Kp.Phú Cường, P.Tân Phú, ĐX</t>
  </si>
  <si>
    <t>Cty TNHH MTV XD Ánh Nguyên</t>
  </si>
  <si>
    <t>Kp,4, P.Tân Đồng, ĐX</t>
  </si>
  <si>
    <t>Cty TNHH MTV Xây dựng Xuân Giang</t>
  </si>
  <si>
    <t>964, Kp.Phước Thọ, P.Tân thiện, Đồng Xoài</t>
  </si>
  <si>
    <t>Cty TNHH MTV Quang Phong</t>
  </si>
  <si>
    <t>Số 11/1186, Phú Riềng Đỏ, P.Tân Đồng, Tx.Đồng Xoài</t>
  </si>
  <si>
    <t>Cty TNHH MTV nghiên cứu Phát triển HQ</t>
  </si>
  <si>
    <t>Cty TNHH MTV TMDV Tâm Thành</t>
  </si>
  <si>
    <t>560, QL,14, P.Tân Phú, ĐX</t>
  </si>
  <si>
    <t>Cty MTV TVXD Kiến Thành</t>
  </si>
  <si>
    <t>1996, QL,14, xóm 3, ấp 4, xã tiến Thành</t>
  </si>
  <si>
    <t>Cty TNHH MTV TMXD Hoàng Nam</t>
  </si>
  <si>
    <t>32 Ngô Quyền, P.Tân Thiện, Tx.Đồng Xoài</t>
  </si>
  <si>
    <t>Cty TNHH MTV Chí Dũng</t>
  </si>
  <si>
    <t>Đường 21E, Kp.Thanh Bình, P.Tân BÌnh, Đồng Xoài</t>
  </si>
  <si>
    <t>Cty TNHH MTV TVXD Vạn Phúc</t>
  </si>
  <si>
    <t>Đường số 20, Tổ 3, Kp.Thanh Bình, P.Tân Bình</t>
  </si>
  <si>
    <t>Cty TNHH MTV TV và ĐTXD Nam Thịnh</t>
  </si>
  <si>
    <t>665, QL,14, P.Tân Bình, ĐX</t>
  </si>
  <si>
    <t>Cty TNHH MTV TMDV Bảo Uyên</t>
  </si>
  <si>
    <t>Cty TNHH MTV Hùng Sơn Vỹ</t>
  </si>
  <si>
    <t>DANH SÁCH DOANH NGHIỆP CÔNG NGHIỆP CHẾ BIẾN</t>
  </si>
  <si>
    <t>25/7/2012</t>
  </si>
  <si>
    <t>964 ĐT,741, Kp.Phước Thọ, P.Tân Thiệ, ĐX</t>
  </si>
  <si>
    <t>Cty CP Thuận Phát Tài</t>
  </si>
  <si>
    <t>Ấp 6, xã Tiến Hưng, Đồng Xoài</t>
  </si>
  <si>
    <t>DNTN Quang Vinh Dương</t>
  </si>
  <si>
    <t>Tổ 3, Kp.Phước Bình, P.tân Xuân, ĐX</t>
  </si>
  <si>
    <t>DNTN TM Sơn Huyền</t>
  </si>
  <si>
    <t>Kp.Suối Đá, P.Tân Xuân, ĐX</t>
  </si>
  <si>
    <t>Cty TNHH SXTM XNK Ngọc Bích</t>
  </si>
  <si>
    <t>Ấp 7, xã Tân Thành, ĐX</t>
  </si>
  <si>
    <t>Cty TNHH SXTM ĐT Hưng Thịnh</t>
  </si>
  <si>
    <t>Tổ 3, Kp.Phú Tân, P.Tân Phú</t>
  </si>
  <si>
    <t>Cty TNHH SXTMDV Trần Gia</t>
  </si>
  <si>
    <t>273 Lê Quý Đôn, P.Tân Xuân, Đồng Xoài</t>
  </si>
  <si>
    <t>Cty TNHH MTV SXTM Vũ Trang</t>
  </si>
  <si>
    <t>Cty TNHH MTV TMDV Tứ Thiên</t>
  </si>
  <si>
    <t>Tổ 4, Kp.Phú Lộc, P.Tân Phú</t>
  </si>
  <si>
    <t>Cty TNHH MTV TMDV và SX Bình Phước</t>
  </si>
  <si>
    <t>Số 1, Đường 753, Kp.Phước Bình, P.Tân Xuân, ĐX</t>
  </si>
  <si>
    <t>Cty TNHH MTV SXTM Hải Quan</t>
  </si>
  <si>
    <t>Ấp 8, xã tân Thành, ĐX</t>
  </si>
  <si>
    <t>Cty TNHH MTV TMDVSX Nha Bích</t>
  </si>
  <si>
    <t>1244 Phú Riềng Đỏ, P.Tân Đồng, ĐX</t>
  </si>
  <si>
    <t>Cty TNHH Chăn nuôi Phước Hưng</t>
  </si>
  <si>
    <t>Cty CP TMDv chăn nuôi Hưng Thịnh Phát</t>
  </si>
  <si>
    <t>65 Trương Công Định, Kp.Phú Xuân, P.Tân Phú, Đồng Xoài</t>
  </si>
  <si>
    <t>Cty TNHH MTV TM Phát Thành</t>
  </si>
  <si>
    <t>KDC Nguyễn Huệ, Đường Nguyễn Huệ, P.Tân Xuân, ĐX</t>
  </si>
  <si>
    <t>Cty TNHH MTV TM Hoàng Ngọc</t>
  </si>
  <si>
    <t>Ấp 6, xã Tân Thành, Đồng Xoài</t>
  </si>
  <si>
    <t>DNTN SXTM Hoàng Lộc</t>
  </si>
  <si>
    <t>11/9/2012</t>
  </si>
  <si>
    <t>28/9/2012</t>
  </si>
  <si>
    <t>Đường Nguyễn Huệ, phường Tân Thiện, Tx.ĐX</t>
  </si>
  <si>
    <t>Cty TNHH MTV TM và DV Máy Văn Phòng Nguyên Tâm</t>
  </si>
  <si>
    <t>27/9/2012</t>
  </si>
  <si>
    <t>Số 882 Phú Riềng Đỏ, Kp.Tân Xuân, F.Tân Xuân, Tx.ĐX</t>
  </si>
  <si>
    <t>Cty TNHH Dược Gia Phúc</t>
  </si>
  <si>
    <t>18/9/2012</t>
  </si>
  <si>
    <t>Cty TNHH MTV Dũng Minh Huy</t>
  </si>
  <si>
    <t>Số 28 đường Hùng Vương, F.Tân Bình, Tx.ĐX</t>
  </si>
  <si>
    <t>Cty TNHH MTV Xây Lắp Điện Phú Cường</t>
  </si>
  <si>
    <t>Tổ 2, Kp.Phú Lộc, phường Tân Phú, Tx.ĐX</t>
  </si>
  <si>
    <t>Cty TNHH MTV TM &amp;XD Trường Thu</t>
  </si>
  <si>
    <t>Cty TNHH MTV SXTMDV Vạn Tín</t>
  </si>
  <si>
    <t>Cty CP DVTM Vũ Hải</t>
  </si>
  <si>
    <t>Cty TNHH MTV SX  TM Đại Phát Lộc</t>
  </si>
  <si>
    <t>05/10/2012</t>
  </si>
  <si>
    <t>Số 08/104, tổ 2, khu phố 1, phường tân Đồng, Tx.ĐX</t>
  </si>
  <si>
    <t>Cty TNHH MTV Quang Vương Media</t>
  </si>
  <si>
    <t>19/10/2012</t>
  </si>
  <si>
    <t>Số 1345 QL 14, xã Tiến Thành, Tx.ĐX</t>
  </si>
  <si>
    <t>Cty TNHH MTV TMDV Đăng Hoàng</t>
  </si>
  <si>
    <t>30/10/2012</t>
  </si>
  <si>
    <t>Kp.Phú Tân, F.Tân Phú</t>
  </si>
  <si>
    <t>Cty TNHH Xây Dựng TTC</t>
  </si>
  <si>
    <t>Cty TNHH MTV XD Sơn Hương</t>
  </si>
  <si>
    <t>Số 455 QL14, F.Tân Bình, Tx.ĐX</t>
  </si>
  <si>
    <t>Cty TNHH MTV XNK Bo Linh</t>
  </si>
  <si>
    <t>19/11/2012</t>
  </si>
  <si>
    <t>Xóm 1, ấp Suối Cam, xã Tiến Thành, Tx.ĐX</t>
  </si>
  <si>
    <t>Cty TNHH MTV DV Bảo Vệ Đại An Ninh 24</t>
  </si>
  <si>
    <t>22 Nơ Trang Long, F.Tân Bình, Tx.Đồng Xoài</t>
  </si>
  <si>
    <t>Cty TNHH MTV TM và Dv Tường Việt</t>
  </si>
  <si>
    <t>27/11/2012</t>
  </si>
  <si>
    <t>Nhà số 26 nam Cao, ấp 1, xã Tiến Thành, Tx.ĐX</t>
  </si>
  <si>
    <t>Cty TNHh XD Phong Linh</t>
  </si>
  <si>
    <t>29/11/2012</t>
  </si>
  <si>
    <t>Đường Nguyễn Huệ, F.Tân Xuân, Tx.Đồng Xoài</t>
  </si>
  <si>
    <t>Cty TNHh MTV XD Minh Gia Phát</t>
  </si>
  <si>
    <t>Số 60 Trương Công Định, Kp.Phú Xuân, F.Tân Phú</t>
  </si>
  <si>
    <t>Cty TNHH MTV XD Tư Nghĩa</t>
  </si>
  <si>
    <t>Kp.2 Bạch Đằng, phường Tân Đồng, Tx.Đồng Xoài</t>
  </si>
  <si>
    <t>Cty TNHH MTV Anita</t>
  </si>
  <si>
    <t>08/11/2012</t>
  </si>
  <si>
    <t>Tổ 5, Kp.Phú Tân, F.Tân Phú, Tx.ĐX</t>
  </si>
  <si>
    <t>CTY CP SXTM Tổng Hợp Hoàng Phát</t>
  </si>
  <si>
    <t>04/12/2012</t>
  </si>
  <si>
    <t>Tổ 4, Kp.Tân Trà 2, phường Tân Bình, Tx.ĐX</t>
  </si>
  <si>
    <t>CtyTNHH MTV Năm Hùng</t>
  </si>
  <si>
    <t>13/12/2012</t>
  </si>
  <si>
    <t>Số 20 đường số 4, Kp.Xuân Bình, F.Tân Bình, Tx.ĐX</t>
  </si>
  <si>
    <t>Cty TNHH MTV TMDV Minh Hoàng Phát</t>
  </si>
  <si>
    <t>11/12/2012</t>
  </si>
  <si>
    <t>Cty TNHH MTV Phúc Lộc An</t>
  </si>
  <si>
    <t>Kp.Suối Đá, phường Tân Xuân, Tx.ĐX</t>
  </si>
  <si>
    <t>DNTN TMDV Phúc Sinh</t>
  </si>
  <si>
    <t>Đường Lê Duẩn, Kp.Phú Lộc, phường Tân Phú, Tx.ĐX</t>
  </si>
  <si>
    <t>Cty TNHH Đầu Tư XD TM Nhà Xanh</t>
  </si>
  <si>
    <t>17/12/2012</t>
  </si>
  <si>
    <t>Tổ 1, Kp.Phước Thọ, phường Tân Thiện, Tx.ĐX</t>
  </si>
  <si>
    <t>Cty TNHH MTV XD Long Vân</t>
  </si>
  <si>
    <t>28/12/2012</t>
  </si>
  <si>
    <t>Số 10 Đường Hùng Vương, phường Tân Bình, Tx.ĐX</t>
  </si>
  <si>
    <t>Tổ 2, Kp.Thanh Bình, F.Tân Bình, Tx.ĐX</t>
  </si>
  <si>
    <t>Cty TNHH MTV Hạnh Minh</t>
  </si>
  <si>
    <t>Số 1581 QL 14, xã Tân Thành, Tx.Đồng Xoài</t>
  </si>
  <si>
    <t>Cty TNHH MTV  Công Phát</t>
  </si>
  <si>
    <t>Phú Riềng Đỏ, Kp.Thanh Bình, P.Tân Bình, ĐX</t>
  </si>
  <si>
    <t>Tổ 3, Kp.Phú Lộc, P.Tân Phú, Tx.Đồng Xoài</t>
  </si>
  <si>
    <t>Cty TNHH MTV TM Thái Huy</t>
  </si>
  <si>
    <t>Tổ 3, Kp.Phước Bình, P.Tân Xuân, Tx.Đồng Xoài</t>
  </si>
  <si>
    <t>Cty TNHH MTV TMDV Hiệp Phát</t>
  </si>
  <si>
    <t>Cty TNHH 1tviên TMDV Hoàng Đức</t>
  </si>
  <si>
    <t>tổ 6, Kp.Tân Trà, phường Tân Bình, Tx.Đồng Xoài</t>
  </si>
  <si>
    <t>Cty TNHH 1tviên TMDV VÀ SX Hồng Gia</t>
  </si>
  <si>
    <t>Số 1339 Phú Riềng Đỏ, Kp.Phú Mỹ, phuờng Tân Phú, Tx.Đồng Xoài</t>
  </si>
  <si>
    <t>Cty TNHH 1tviên Cơ Khí Xây Dựng Trường Sơn</t>
  </si>
  <si>
    <t>Ấp 7, xã Tân Thành, Tx.Đồng Xoài</t>
  </si>
  <si>
    <t>KCN Đồng Xoài 1, xã Tân Thành, Tx.Đồng Xoài</t>
  </si>
  <si>
    <t>QL,14, Ấp 6, xã Tân Thành, Tx.Đồng Xoài</t>
  </si>
  <si>
    <t>Cty TNHH SXTM Kim Long</t>
  </si>
  <si>
    <t>Cty TNHH Toàn Phát Bình Phước</t>
  </si>
  <si>
    <t>Tổ 8, Kp.3, P.Tân Đồng, Tx.Đồng Xoài</t>
  </si>
  <si>
    <t>Cty TNHH SXTM - DVXNK Hải Hường</t>
  </si>
  <si>
    <t>Ấp 8, xã Tân Thành, Tx.Đồng Xoài, tỉnh Bình Phước</t>
  </si>
  <si>
    <t>Cty TNHH Hương Đồng Xanh</t>
  </si>
  <si>
    <t>KCN Tân Thành, xã tân Thành, Tx.Đồng Xoài</t>
  </si>
  <si>
    <t>Cty CP gỗ Đồng Phú</t>
  </si>
  <si>
    <t>Lô 27-G7 Huỳnh Văn Nghệ, P.Tân Phú, ĐX</t>
  </si>
  <si>
    <t>Cty TNHH An Gia Bình Phước</t>
  </si>
  <si>
    <t>Cty TNHH Lâm nghiệp Phú An</t>
  </si>
  <si>
    <t>635, QL,14, P.Tân Bình, Tx.Đồng Xoài</t>
  </si>
  <si>
    <t>Cty TNHH SXTMDV Phương Nam</t>
  </si>
  <si>
    <t>KTĐ cư Tân Bình, P.Tân Bình, Tx.Đồng Xoài</t>
  </si>
  <si>
    <t>Cty TNHH Thái Trung Phong</t>
  </si>
  <si>
    <t>Cty TNHH Quang Thịnh Phát</t>
  </si>
  <si>
    <t>15/4/2011</t>
  </si>
  <si>
    <t>Cty TNHH An Phú Khánh Bình Phước</t>
  </si>
  <si>
    <t>Cty TNHH TM và Dv Đông Trang</t>
  </si>
  <si>
    <t>32 đường Lê Duẫn, phường Tân Phú, Tx.Đồng Xoài</t>
  </si>
  <si>
    <t>Cty TNHH XD TM DV Đức Lộc</t>
  </si>
  <si>
    <t>Hà Huy tập, P.Tân Phú, Tx.Đồng Xoài</t>
  </si>
  <si>
    <t>Cty TNHH TM Mỹ Nga</t>
  </si>
  <si>
    <t>Kp.Phú Tân, Phường Tân Phú, Tx.Đồng Xoài</t>
  </si>
  <si>
    <t>Cty TNHH SX TM Tân Tiến</t>
  </si>
  <si>
    <t>Cty TNHH Phú Lộc Phước</t>
  </si>
  <si>
    <t>470, ĐT,741, xã Tiến Hưng, ĐX</t>
  </si>
  <si>
    <t>Cty TNHH MTV XNK Ngọc Trinh</t>
  </si>
  <si>
    <t>911, QL.14, Ấp 1, xã Tiến Thành, Tx.Đồng Xoài</t>
  </si>
  <si>
    <t>Cty TNHH MTV SX NN Tiến Thành</t>
  </si>
  <si>
    <t>Ấp 4, xã Tân Thành, Tx.Đồng Xoài</t>
  </si>
  <si>
    <t>Cty CP ĐTvà PT Phước Hà</t>
  </si>
  <si>
    <t xml:space="preserve">Ấp 7, xã Tân Thành, Tx.Đồng Xoài, </t>
  </si>
  <si>
    <t>Cty CP Thủ Biên</t>
  </si>
  <si>
    <t>248 QL14, P Tân Phú, Tx.Đồng Xoài</t>
  </si>
  <si>
    <t>KP Phú Lộc Phường tân Phú. Tx.Đồng Xoài</t>
  </si>
  <si>
    <t>Kp Phú Lộc, Phường Tân Phú, Tx.Đồng Xoài</t>
  </si>
  <si>
    <t>Số 29/12, KP2, phường Tân Đồng, Tx.Phước Long</t>
  </si>
  <si>
    <t>Số 60, Lý Thường Kiệt, P.Tân Phú, Tx.Đồng Xoài</t>
  </si>
  <si>
    <t>1000+1002 Phú riềng đỏ, TX. Đồng Xoài</t>
  </si>
  <si>
    <t>Số 329, QL14, Kp.Tân Đồng 1, P.Tân Xuân,TX.Đồng Xoài</t>
  </si>
  <si>
    <t>Kp.Suối Đá, P.Tân Xuân, Tx.Đồng Xoài</t>
  </si>
  <si>
    <t>Số 14 Lê Duẩn, F.Tân Phú, Tx.Đồng Xoài, Tx.Đồng Xoài</t>
  </si>
  <si>
    <t>272 Phú Riềng Đỏ, P.Tân Xuân, Tx.Đồng Xoài</t>
  </si>
  <si>
    <t>371 Phú Riềng Đỏ, phường Tân Xuân, Tx.Đồng Xoài</t>
  </si>
  <si>
    <t>QL 14, tổ 1, KP.Phú Lộc, F.Tân Phú, Tx.Đồng Xoài</t>
  </si>
  <si>
    <t>QL 14, xã Tiến Thành, Tx.Đồng Xoài</t>
  </si>
  <si>
    <t>232 QL 14, F.Tân Xuân, Tx.Đồng Xoài</t>
  </si>
  <si>
    <t>ấp 7, xã Tân Thành, Tx.Đồng Xoài</t>
  </si>
  <si>
    <t>249 Phú Riềng Đỏ, F.Tân Xuân, Tx.Đồng Xoài</t>
  </si>
  <si>
    <t>DNTN  XD - TT nội ngoại thất TRUNG TÍN</t>
  </si>
  <si>
    <t>05 Điểu Ông, P.Tân Bình, Tx.Đồng Xoài</t>
  </si>
  <si>
    <t>Đường Lê Duẫn, KP Phú Lộc, P Tân Phú, Tx.Đồng Xoài</t>
  </si>
  <si>
    <t>KP Phú Cường, P Tân Phú, Tx.Đồng Xoài</t>
  </si>
  <si>
    <t>Số 241, QL14, KP Tân Đồng I, F.Tân Xuân, Tx.Đồng Xoài</t>
  </si>
  <si>
    <t>Số 1558 ấp 3, xã Tiến Thành, thị xã Đồng Xoài</t>
  </si>
  <si>
    <t>Phú Riềng Đỏ, F.Tân Xuân, Tx.Đồng Xoài</t>
  </si>
  <si>
    <t>Đội1, KP.Phước Bình, P.Tân Xuân, Tx.Đồng Xoài</t>
  </si>
  <si>
    <t>Số 325 Phú Riềng Đỏ, P.Tân Xuân, Tx.Đồng Xoài</t>
  </si>
  <si>
    <t>Số 955 Phú Riềng Đỏ, P.Tân Bình, Tx.Đồng Xoài</t>
  </si>
  <si>
    <t>Cty TNHH Vận Tải Thành Công</t>
  </si>
  <si>
    <t>962 Phú Riềng Đỏ, P.Tân Xuân, Tx.Đồng Xoài</t>
  </si>
  <si>
    <t>228 Pú Riềng Đỏ, P.Tân Bình, tx.Đồng Xoài</t>
  </si>
  <si>
    <t>194, QL 14, Khu phố 2, phường Tân Đồng, Tx.Đồng Xoài</t>
  </si>
  <si>
    <t>KP Tân Đồng 5, phường Tân Phú, tx.Đồng Xoài</t>
  </si>
  <si>
    <t>Số 21 Nguyễn Tri Phương, F.Tân Xuân, Tx.Đồng Xoài</t>
  </si>
  <si>
    <t>260 Phú Riềng Đỏ, P. Tân Phú, Tx.Đồng Xoài</t>
  </si>
  <si>
    <t>Số 960 Phú Riềng đỏ, phường Tân Bình, Tx.Đồng Xoài</t>
  </si>
  <si>
    <t>Tổ 2, KP 3, Phường Tân Đồng, Tx.Đồng Xoài</t>
  </si>
  <si>
    <t>604 Phú Riềng Đỏ, F.Tân Xuân, Tx..Đồng Xoài</t>
  </si>
  <si>
    <t>Xã Tiến Hưng, Tx.Đồng Xoài</t>
  </si>
  <si>
    <t xml:space="preserve">851 Đường Phú Riềng Đỏ, F.Tân Bình, Tx.Đồng Xoài </t>
  </si>
  <si>
    <t>Ấp 1, Xã Tiến Thành, thị xã Đồng Xoài</t>
  </si>
  <si>
    <t>Số 18, QL14, KPI, phường Tân Đồng, Tx.Đồng Xoài</t>
  </si>
  <si>
    <t>Ấp 6, Quốc lộ 14, Tx.Đồng Xoài</t>
  </si>
  <si>
    <t>Tôổ 5, Kp.Tân Bình, F.Tân Bình, Tx.Đồng Xoài</t>
  </si>
  <si>
    <t>29/1 tổ 8, KP 2, P Tân Đồng, Tx.Đồng Xoài</t>
  </si>
  <si>
    <t>1244 Phú Riềng Đỏ, P.Tân Đồng, Tx.Đồng Xoài</t>
  </si>
  <si>
    <t>4/22 ấp 3, xã Tiến Hưng, thị xã Đồng Xoài</t>
  </si>
  <si>
    <t>ấp 7, xã Tân  Thành, Tx.Đồng Xoài</t>
  </si>
  <si>
    <t>Tổ 4, Kp.1, P.Tân Đồng, Tx.Đồng Xoài</t>
  </si>
  <si>
    <t>Phú Riềng Đỏ, Kp.Phú Mỹ, P.Tân Phú, Tx.Đồng Xoài</t>
  </si>
  <si>
    <t>Tổ 1, Kp.Suối Đá, P.Tân Xuân, Tx.Đồng Xoài</t>
  </si>
  <si>
    <t>DNTN Minh Hiếu</t>
  </si>
  <si>
    <t>CÔNG TY TNHH HAI THÀNH VIÊN</t>
  </si>
  <si>
    <t>Lê Hồng  Phong, F.Tân Phú, Tx.Đồng Xoài</t>
  </si>
  <si>
    <t>ấp 3, xã Tân Thành , Tx.Đồng Xoài</t>
  </si>
  <si>
    <t>ấp Bình Thiện, phường Tân Xuân, Tx.Đồng Xoài</t>
  </si>
  <si>
    <t>Số 01, đường 322, F.Tân Xuân, Tx.Đồng Xoài</t>
  </si>
  <si>
    <t>Ấp 2, Tiến Thành, Tx.Đồng Xoài</t>
  </si>
  <si>
    <t>đường Ngô Gia Tự , F.Tân Phú, Tx.Đồng Xoài</t>
  </si>
  <si>
    <t>Ấp Suối Đá, P.Tân Xuân, Tx.Đồng Xoài</t>
  </si>
  <si>
    <t>Khu phố Phước Hòa, phường Tân Xuân, Tx.Đồng Xoài</t>
  </si>
  <si>
    <t>Khu phố Tân Bình, F.Tân Bình, Tx.Đồng Xoài</t>
  </si>
  <si>
    <t>Nguyễn Thị Định, KP.Phú Cường, F.Tân Phú, Tx.Đồng Xoài</t>
  </si>
  <si>
    <t>Đường Trường Chinh, F.Tân Phú, Tx.Đồng Xoài</t>
  </si>
  <si>
    <t>KP.Tân Đồng, F.Tân Xuân, Tx.Đồng Xoài</t>
  </si>
  <si>
    <t>CTY TNHH Tư Vấn- Thiết kế Kiến Trúc Việt</t>
  </si>
  <si>
    <t>Số 893 Phú Riềng Đỏ, F.Tân Bình, Tx.Đồng Xoài</t>
  </si>
  <si>
    <t>981 quốc lộ14, Xã Tiến Thành, Tx.Đồng Xoài</t>
  </si>
  <si>
    <t>489 quốc lộ14, P.Tân Bình, Tx.Đồng Xoài</t>
  </si>
  <si>
    <t>Số 17, Hoàng Văn Thái, phường Tân Phú</t>
  </si>
  <si>
    <t>Tổ 4, kp.Phú Cường, F.Tân Phú, thị xã Đồng Xoài</t>
  </si>
  <si>
    <t>Số 1493 Phú Riềng Đỏ, Kp. Phú Mỹ, phường Tân Phú, thị xã Đồng Xoài.</t>
  </si>
  <si>
    <t>Kp.Thanh Bình, P.Tân Bình, Tx.Đồng Xoài, tỉnh Bình Phước</t>
  </si>
  <si>
    <t>QL.14, P.Tân Phú, Tx.Đồng Xoài</t>
  </si>
  <si>
    <t>KP Tân Trà, Phường Tân Bình, Tx.Đồng Xoài</t>
  </si>
  <si>
    <t>KP 5, Phường Tân Đồng, Tx.Đồng Xoài</t>
  </si>
  <si>
    <t>CÔNG TY TNHH TM-DV Hội Hưng</t>
  </si>
  <si>
    <t>Đuường Phan Văn Trị, ấp 1, xã Tiến Thành, Tx.Đồng Xoài</t>
  </si>
  <si>
    <t>1355, PRĐ, Kp.Phú Mỹ, P.Tân Phú, Tx.Đồng Xoài</t>
  </si>
  <si>
    <t>1073 PRĐ, P.Tân Bình, Tx.Đồng Xoài</t>
  </si>
  <si>
    <t>939/38 PRĐ, P.Tân Bình, Tx.Đồng Xoài</t>
  </si>
  <si>
    <t xml:space="preserve">Số 52 Phú Riềng Đỏ, F. Tân Phú, TX Đồng Xoài </t>
  </si>
  <si>
    <t>KP.Tân Đồng 3, P.Tân Đồng, Tx.Đồng Xoài</t>
  </si>
  <si>
    <t>sỐ 120 Trần Phú, phường Tân Phú, thị xã Đồng Xoài</t>
  </si>
  <si>
    <t>DNTN Thành Phương</t>
  </si>
  <si>
    <t>DNTN TM-DV Trần Thế</t>
  </si>
  <si>
    <t>DNTN Điện Lạnh Chín Vinh</t>
  </si>
  <si>
    <t>DNTN Gia Hồng</t>
  </si>
  <si>
    <t>DANH SÁCH DOANH NGHIỆP NÔNG NGHIỆP</t>
  </si>
  <si>
    <t>DOANH SÁCH DOANH NGHIỆP THƯƠNG MẠI DỊCH VỤ</t>
  </si>
  <si>
    <t>MSDN</t>
  </si>
  <si>
    <t>DNTN Bảo Tiến</t>
  </si>
  <si>
    <t>31/5/2004</t>
  </si>
  <si>
    <t>Số 11 đường Nguyễn Trãi, phường Tân Thiện, Tx.Đồng Xoài</t>
  </si>
  <si>
    <t>sỐ 562, quốc lộ 14,  Lê Qúy Đôn, phường Tân Xuân, thị xã Đồng Xoài.</t>
  </si>
  <si>
    <t>Cty TNHH MTV TM DV DL Thiên Phú</t>
  </si>
  <si>
    <t>Cty TNHH 1tviên TMDV Viễn Thông Bình Phước</t>
  </si>
  <si>
    <t>TTTM Đồng Xoài, F.Tân Bình, thị xã Đồng Xoài</t>
  </si>
  <si>
    <t>Số 639 QL 14, F.Tân Bình, tx.Đồng Xoài</t>
  </si>
  <si>
    <t>Ấp 2, xã Tân Thành, Tx.Đồng Xoài</t>
  </si>
  <si>
    <t>Đường Nguyễn Thị Định, khu phố Phú Tân, Phường Tân Phú , TX. Đồng Xoài</t>
  </si>
  <si>
    <t>30/7/2004</t>
  </si>
  <si>
    <t>Số 119-121 QL 14, phường Tân Thiện, Tx.ĐX</t>
  </si>
  <si>
    <t>Đường Ngô Đức Kế, ấp 1, xã Tiến Thành , thị xã Đồng Xoài</t>
  </si>
  <si>
    <t>Địa Bàn</t>
  </si>
  <si>
    <t>Tổng Cộng</t>
  </si>
  <si>
    <t>Cty TNHH 1TV</t>
  </si>
  <si>
    <t>Cty TNHH 2TV</t>
  </si>
  <si>
    <t>Cty CP</t>
  </si>
  <si>
    <t>SL</t>
  </si>
  <si>
    <t>Vốn (tr.đ)</t>
  </si>
  <si>
    <t>Vốn</t>
  </si>
  <si>
    <t>Tx.Đồng Xoài</t>
  </si>
  <si>
    <t>Tổng cộng</t>
  </si>
  <si>
    <t>XÂY DỰNG</t>
  </si>
  <si>
    <t>CHẾ BIẾN</t>
  </si>
  <si>
    <t>NÔNG NGHIỆP</t>
  </si>
  <si>
    <t>DNTN Chiến Duyền</t>
  </si>
  <si>
    <t>DNTN Trạm Xăng Dầu Quang Hùng</t>
  </si>
  <si>
    <t>Số 1078/01 Phú Riềng Đỏ, phường Tân Thiện, thị xã Đồng Xoài</t>
  </si>
  <si>
    <t>DNTN TMDV Trí Thịnh</t>
  </si>
  <si>
    <t>Nguyễn Huệ, Kp.Suối Đá, P.Tân Xuân</t>
  </si>
  <si>
    <t>DNTN DV Hoàng Kim</t>
  </si>
  <si>
    <t>DNTN nhà nghỉ Hoàng Yến</t>
  </si>
  <si>
    <t>Kp.Phú Thịnh, P.Tân Phú, ĐX</t>
  </si>
  <si>
    <t>DNTN SXTM Mỹ Huệ</t>
  </si>
  <si>
    <t>Tổ 2, Kp.Phú Mỹ, P.Tân Phú, ĐX</t>
  </si>
  <si>
    <t>DNTN Thảo Chí Hiếu</t>
  </si>
  <si>
    <t>Phạm Ngọc Thạch, Ấp 1B, xã Tiến Thành</t>
  </si>
  <si>
    <t>DNTN PhướcÝ</t>
  </si>
  <si>
    <t>Kp.Tân Thọ, P.TÂn Thiện, ĐX</t>
  </si>
  <si>
    <t>DNTN TMDV Thanh Trà</t>
  </si>
  <si>
    <t>Ấp 1, xã Tiến Hưng, ĐX</t>
  </si>
  <si>
    <t>DNTN giải trí vui vẻ</t>
  </si>
  <si>
    <t>305, QL,14, P.Tân thiện, ĐX</t>
  </si>
  <si>
    <t>DNTN Gia Phúc Lợi</t>
  </si>
  <si>
    <t>Tổ 2, Kp.Phú Lộc, P.tân Phú, ĐX</t>
  </si>
  <si>
    <t>DNTN Ý Nga</t>
  </si>
  <si>
    <t>167, QL,14, Kp.Tân Đồng 1, P.tân thiện, ĐX</t>
  </si>
  <si>
    <t>DNTN vàng bạc thành kim cương</t>
  </si>
  <si>
    <t>Ấp 2, xã Tân Thành, ĐX</t>
  </si>
  <si>
    <t>DNTN TMDV Tiến Phương</t>
  </si>
  <si>
    <t>Tổ 6, Kp.Phước Thiện, P.Tân Thiện, ĐX</t>
  </si>
  <si>
    <t>DNTN SXTM Thành Đức</t>
  </si>
  <si>
    <t>Tổ 1, Kp.Phước Thọ, P.Tân Thiện, Đồng Xoài</t>
  </si>
  <si>
    <t>Cty TNHH MTV Đại Đại Lộc</t>
  </si>
  <si>
    <t>Xóm 6, Ấp 6, xã Tiến Hưng, Tx.Đồng Xoài</t>
  </si>
  <si>
    <t>Cty TNHH MTV TMDV Phước Đức</t>
  </si>
  <si>
    <t>Cty TNHH MTV Cường Đại Phát</t>
  </si>
  <si>
    <t>Hẻm 1264, Tổ 2, Kp.3, P.tân Đồng, ĐX</t>
  </si>
  <si>
    <t>Cty TNHH MTV DV lao động Phúc Nguyên</t>
  </si>
  <si>
    <t>Tổ 3, Kp.Suối Đá, P.tân Xuân, ĐX</t>
  </si>
  <si>
    <t>Cty TNHH MTV TMDV Hồng Trinh</t>
  </si>
  <si>
    <t>H12 Lê Quý Đôn, Tổ 6, Kp.Xuân Lộc, P.tân Xuân, ĐX</t>
  </si>
  <si>
    <t>Cty TNHH MTV Nanico</t>
  </si>
  <si>
    <t>Tổ 6, Kp. Tân Trà, P.tân Xuân, Đồng Xoài</t>
  </si>
  <si>
    <t>Cty TNHH MTV TMDV Hữu Chánh</t>
  </si>
  <si>
    <t>Cty TNHH MTV Minh Trường Phát</t>
  </si>
  <si>
    <t>Cty TNHH MTV TMDV Duy Nghĩa</t>
  </si>
  <si>
    <t>Số 943, Ấp 1, xã Tiến Thành, Đồng Xoài</t>
  </si>
  <si>
    <t>Cty TNHH MTV NTXD Thảo Hương</t>
  </si>
  <si>
    <t>Xóm 2, Ấp 7, xã Tiến Hưng,Tx.Đồng Xoài</t>
  </si>
  <si>
    <t>Cty TNHH MTV Bá Lợi PTT</t>
  </si>
  <si>
    <t>71 Lý Thường Kiệt, P.Tân Phú, ĐX</t>
  </si>
  <si>
    <t>Cty TNHH MTV Vi Thịnh</t>
  </si>
  <si>
    <t>Tổ 1, Kp.4, P.Tân Đồng, ĐX</t>
  </si>
  <si>
    <t>Cty TNHH MTV SXTM Cường Phát</t>
  </si>
  <si>
    <t>1088 QL,14, xã Tiến Thành, ĐX</t>
  </si>
  <si>
    <t>Cty TNHH MTV công nghệ EDN</t>
  </si>
  <si>
    <t>714 PRĐ, P.Tân Xuân, ĐX</t>
  </si>
  <si>
    <t>Cty TNHH MTV Song Thu</t>
  </si>
  <si>
    <t>429, QL,14, Kp.Xuân Bình, P.Tân Bình, Đx</t>
  </si>
  <si>
    <t>Cty TNHH MTV TMDV Khởi Phát</t>
  </si>
  <si>
    <t>9 Hoàng Văn Thái, Kp.Phú Tân, P.Tân Phú</t>
  </si>
  <si>
    <t>Cty TNHH MTV bon sai Đặng Trần</t>
  </si>
  <si>
    <t>447 Nguyễn Huệ, Kp.Suối Đá, P.Tân Xuân, ĐX</t>
  </si>
  <si>
    <t>Cty TNHH MTV SXTM Duy An</t>
  </si>
  <si>
    <t>Tổ 3, Kp.Bình Thiện, P.Tân thiện, ĐX</t>
  </si>
  <si>
    <t>Cty TNHH MTV TM cơ khí Ngọc Tường</t>
  </si>
  <si>
    <t>630 PRĐ, Kp.Tân Trà, P.tân Xuân, ĐX</t>
  </si>
  <si>
    <t>Cty TNHH MTV TMDV Vinh Thành</t>
  </si>
  <si>
    <t>Ấp 2, xã tiến Hưng, Tx.Đồng Xoài</t>
  </si>
  <si>
    <t>Cty TNHH MTV ô tô Quốc Tuấn</t>
  </si>
  <si>
    <t>Tổ 4, Kp.Phú Lộc, P.tân Phú, ĐX</t>
  </si>
  <si>
    <t>Cty TNHH MTV TMSX Phước Thịnh</t>
  </si>
  <si>
    <t>QL,14, Tổ 1, Kp.Thanh Bình, P.tân Bình, ĐX</t>
  </si>
  <si>
    <t>Cty TNHH MTV XDTMDV Minh Hiếu</t>
  </si>
  <si>
    <t>1554, QL,14, Ấp 3, xã tiến Thành, ĐX</t>
  </si>
  <si>
    <t>Cty TNHH MTV TMDV Thanh Thủy</t>
  </si>
  <si>
    <t>Đường vanh đai hồ suối cam, Kp.Phú Thịnh, P.Tân Phú, ĐX</t>
  </si>
  <si>
    <t>Cty TNHH MTV TMDV Việt Mỹ</t>
  </si>
  <si>
    <t>QL,14, P.Tân Bình, ĐX</t>
  </si>
  <si>
    <t>Cty TNHH MTV ICT Bình Phước</t>
  </si>
  <si>
    <t>71 Lý Thường Kiệt, Kp.Phú Thanh, P.Tân Phú, ĐX</t>
  </si>
  <si>
    <t>Cty TNHH MTV thiết bị y tế Hoàng Kim</t>
  </si>
  <si>
    <t>Tổ 9, Kp,2, P.tân Đồng, ĐX</t>
  </si>
  <si>
    <t>Cty TNHH MTV Bảo Hân BP</t>
  </si>
  <si>
    <t>Huỳnh Văn Nghệ, Kp.Phú Cường, Tân Phú</t>
  </si>
  <si>
    <t>Cty TNHH MTV TM Bảo Phúc</t>
  </si>
  <si>
    <t>131 Kp.Xuân Đồng, P.tân Thiện, ĐX</t>
  </si>
  <si>
    <t>Cty TNHH MTV TMDV Phú Thiên</t>
  </si>
  <si>
    <t>8 Trương Công Định, P.tân Phú, ĐX</t>
  </si>
  <si>
    <t>Cty TNHH MTV XNK Hoàng Ngọc</t>
  </si>
  <si>
    <t>277, Ql,14, P.Tân Thiện, ĐX</t>
  </si>
  <si>
    <t>Cty TNHH MTV TMDV Minh Nhật</t>
  </si>
  <si>
    <t>Ấp 7, xã tân thành, ĐX</t>
  </si>
  <si>
    <t>Cty TNHH MTV TM và SX Bigfarm</t>
  </si>
  <si>
    <t>82 Lý Thường Kiệt, P.Tân Phú, ĐX</t>
  </si>
  <si>
    <t>Cty TNHH MTV Hồng Nhứt</t>
  </si>
  <si>
    <t>253 Lê Quý Đôn, Kp,3, P.Tân Xuân, ĐX</t>
  </si>
  <si>
    <t>Cty TNHH MTV Nguyễn Thành Long</t>
  </si>
  <si>
    <t>165 PRĐ, Kp.2, P.Tân Xuân, ĐX</t>
  </si>
  <si>
    <t>Cty TNHH MTV Thành Trí</t>
  </si>
  <si>
    <t>Cty TNHH MTV tin học Đồng Xoài</t>
  </si>
  <si>
    <t>276, QL.14, P.Tân Phú, ĐX</t>
  </si>
  <si>
    <t>Cty TNHH MTV SXTM Duy Hòa</t>
  </si>
  <si>
    <t>Kp.Tân Trà, p.Tân Bình, ĐX</t>
  </si>
  <si>
    <t>Cty TNHH MTV TMDV Bảo Ngọc</t>
  </si>
  <si>
    <t>Trần Quốc Toản, Chợ Đồng Xoài, P.tân Bình, ĐX</t>
  </si>
  <si>
    <t>Cty TNHH MTV SXTMDV Hồng Đào</t>
  </si>
  <si>
    <t>Ấp 3, xã Tiến Hưng, ĐX</t>
  </si>
  <si>
    <t>Cty TNHH MTV SXTMDV Thái Bảo</t>
  </si>
  <si>
    <t>Số 18, Đường số 1, P.tân Bình, ĐX</t>
  </si>
  <si>
    <t>Cty TNHH MTV điện tử viễn thông Đặng Gia</t>
  </si>
  <si>
    <t>831 PRĐ, P.Tân Bình, ĐX</t>
  </si>
  <si>
    <t>Cty TNHH MTV Kim Phú Quý</t>
  </si>
  <si>
    <t>QL.14, Kp.Thanh Bình, P.tân Bình, ĐX</t>
  </si>
  <si>
    <t>Cty TNHH MTV ô tô Khánh Vân</t>
  </si>
  <si>
    <t>Cty TNHH MTV Văn Ngọc</t>
  </si>
  <si>
    <t>14/06/20113</t>
  </si>
  <si>
    <t>Cty TNHH MTV SXTMDV Mỹ Huệ</t>
  </si>
  <si>
    <t>Cty TNHH MTV TMDV Bảo Toàn</t>
  </si>
  <si>
    <t>Kp.Suối Đá, P.Tân Xuân, Đồng Xoài</t>
  </si>
  <si>
    <t>Cty TNHH MTV An Lộc Phú</t>
  </si>
  <si>
    <t>585 Hảm 432, P.tân Phú, ĐX</t>
  </si>
  <si>
    <t>Cty TNHH MTV TV Tây Sơn</t>
  </si>
  <si>
    <t>8/434, Ấp 1, xã Tiến Hưng, ĐX</t>
  </si>
  <si>
    <t>Cty TNHH MTV nông lâm sản Sao Mai</t>
  </si>
  <si>
    <t>ĐT,741, Kp.Tân Trà, P.Tân Xuân, ĐX</t>
  </si>
  <si>
    <t>Cty TNHH MTV SXTM VTXD SIBE</t>
  </si>
  <si>
    <t>1450, QL14, Ấp 3, xã Tiến Thành, ĐX</t>
  </si>
  <si>
    <t>Cty TNHH MTV DV báo chí truyền hình Tuổi trẻ</t>
  </si>
  <si>
    <t>417, QL14, P.Tân Phú, ĐX</t>
  </si>
  <si>
    <t>Cty TNHH MTV Hoàng Văn Hận</t>
  </si>
  <si>
    <t>Cty TNHH MTV TMDV Gia Bảo</t>
  </si>
  <si>
    <t>Cty TNHH MTV TMDV Xuân Thảo</t>
  </si>
  <si>
    <t>Tổ 2, KP.Xuân Đồng, P.Tân Thiện, ĐX</t>
  </si>
  <si>
    <t>Cty TNHH MTV Trường Thịnh Phát</t>
  </si>
  <si>
    <t>Cty TNHH MTV TM Quỳnh Anh</t>
  </si>
  <si>
    <t>Tổ 4, Kp.4, P.tân Đồng, ĐX</t>
  </si>
  <si>
    <t>Cty TNHH MTV điện Nguyên Bình</t>
  </si>
  <si>
    <t>Tổ 2, Kp.Thanh Bình, P.Tân Bình</t>
  </si>
  <si>
    <t>Cty TNHH MTV TM và DV Việt Linh</t>
  </si>
  <si>
    <t>73-75 Điểu Ông, P.Tân Bình, ĐX</t>
  </si>
  <si>
    <t>Cty TNHH MTV TMDV dược phẩm Hoàng Long</t>
  </si>
  <si>
    <t>10 Hoàng Văn Thái, P.Tân Phú, ĐX</t>
  </si>
  <si>
    <t>Cty TNHH MTV CN đầu tư Phước Sơn</t>
  </si>
  <si>
    <t>Số 01, Nguyễn Hữu Huân, P.Tân Phú, ĐX</t>
  </si>
  <si>
    <t>Cty TNHH MTV CN Môi trường Bình Phước</t>
  </si>
  <si>
    <t>Cty TNHH MTV TMDV Hưng Phát</t>
  </si>
  <si>
    <t>Cty TNHH MTV TMDV Trường An</t>
  </si>
  <si>
    <t>1121, Phường Tân Bình, ĐX</t>
  </si>
  <si>
    <t>Cty TNHH MTV TMDV Nhất Vương</t>
  </si>
  <si>
    <t>Lê Quý Đôn, P.Tân Thiện, ĐX</t>
  </si>
  <si>
    <t>Cty TNHH MTV Duy Thông</t>
  </si>
  <si>
    <t>Tổ 6, Kp.Phước Thọ, P.Tân Thiện, ĐX</t>
  </si>
  <si>
    <t>Cty TNHH MTV TMDV Đại Thành</t>
  </si>
  <si>
    <t>16/01/2013</t>
  </si>
  <si>
    <t>Số 28, tố 6A, Kp.Xuân Bình, phường Tân Bình, Tx.Đồng Xoài</t>
  </si>
  <si>
    <t>Cty TNHH MTV Quốc Giầu</t>
  </si>
  <si>
    <t>04/01/2013</t>
  </si>
  <si>
    <t>Số 51, QL 14, Kp.Xuân Đồng, phường Tân Thiện, Tx.Đồng Xoài</t>
  </si>
  <si>
    <t>Cty TNHH MTV SXTM và Dv Gia Huy</t>
  </si>
  <si>
    <t>Số 951, Phú Riềng Đỏ, Kp.Tân Bình, P.Tân Bình, ĐX</t>
  </si>
  <si>
    <t>Cty TNHH TM VLXD Quang Thịnh</t>
  </si>
  <si>
    <t>Tổ 2,Kp.Phú Mỹ, P.Tân Phú, ĐX</t>
  </si>
  <si>
    <t>92 QL.14, P.Tân Đồng, ĐX</t>
  </si>
  <si>
    <t>517 PRĐ, P.Tân Xuân, ĐX</t>
  </si>
  <si>
    <t>1025 PRĐ, P.Tân Bình, Đồng Xoài</t>
  </si>
  <si>
    <t>Trần Hưng Đạo, Tổ 1, Kp.Phú Thanh, P.tân Phú, ĐX</t>
  </si>
  <si>
    <t>Cty TNHH Sinh Thái Thanh Nga</t>
  </si>
  <si>
    <t>Cty TNHH SXTMDV Thiên Tín</t>
  </si>
  <si>
    <t>15 Trần hưng Đạo, P.Tân Phú, ĐX</t>
  </si>
  <si>
    <t>Cty TNHH điện Gia Khánh</t>
  </si>
  <si>
    <t>Tổ 2, Kp.4, P.Tân Đồng, ĐX</t>
  </si>
  <si>
    <t>538 Kp. Phú Lộc, P.tân Phú, ĐX</t>
  </si>
  <si>
    <t>Cty TNHH TMDV SX Hưng Phát</t>
  </si>
  <si>
    <t>635 QL 14, P.Tân Bình, ĐX</t>
  </si>
  <si>
    <t>Cty TNHH Đại Thành Mỹ</t>
  </si>
  <si>
    <t>07/01/2013</t>
  </si>
  <si>
    <t>Số 964 đường ĐT.741, Kp.Phước Thọ, phường Tân Thiện, Tx.ĐX</t>
  </si>
  <si>
    <t>Cty TNHH TMDV Thảo My</t>
  </si>
  <si>
    <t>703, Ql,14, Kp.Thanh Bình, P.Tân Bình, ĐX</t>
  </si>
  <si>
    <t>Cty CP Đầu tư TC Bình Phước</t>
  </si>
  <si>
    <t>KCN Tân Thành, xã Tân Thành, ĐX</t>
  </si>
  <si>
    <t>Cty CP năng lượng sinh học Việt Nam</t>
  </si>
  <si>
    <t>20/05/2013</t>
  </si>
  <si>
    <t>Đường Cao Thắng, Kp.Phú Mỹ, ĐX</t>
  </si>
  <si>
    <t>Cty TNHH XDTM Gia Khánh</t>
  </si>
  <si>
    <t>Cty TNHH TVXD Thành Nghĩa</t>
  </si>
  <si>
    <t>Cty TNHH Gia Trịnh Bình Phước</t>
  </si>
  <si>
    <t>22 Đường Số 1, chợ Đồng Xoài, P.tân Bình, ĐX</t>
  </si>
  <si>
    <t>Cty TNHH TVXD Minh Đăng</t>
  </si>
  <si>
    <t>Tổ 6, Kp.Tân Trà, P.Tân Bình, ĐX</t>
  </si>
  <si>
    <t>Cty TNHH XDĐT Hoàng Gia</t>
  </si>
  <si>
    <t>Ấp 7, xã Tiến Hưng, ĐX</t>
  </si>
  <si>
    <t>Cty TNHH TMDV XD Kim Long</t>
  </si>
  <si>
    <t>Trương Công Định, Tổ 1, Kp.Phú Xuân, P.Tân Phú, ĐX</t>
  </si>
  <si>
    <t>Cty TNHH TVXD Nhật Minh</t>
  </si>
  <si>
    <t>Cty TNHH XDTM Hưng Nguyên</t>
  </si>
  <si>
    <t>70 Trương Công Định, Kp.Phú Xuân, P.Tân Phú, ĐX</t>
  </si>
  <si>
    <t>Cty TNHH tư vấn Hoàng Phú</t>
  </si>
  <si>
    <t>Tổ 6B, QL,14, Kp.Tân Bình, P.Tân Bình, ĐX</t>
  </si>
  <si>
    <t>Cty TNHH MTV XD Quảng An</t>
  </si>
  <si>
    <t>Xóm 3, Ấp 1B, xã tiến Thành, ĐX</t>
  </si>
  <si>
    <t>Cty TNHH MTV Nam Thiên Nga</t>
  </si>
  <si>
    <t>Ấp 1, xã Tiến Thành, ĐX</t>
  </si>
  <si>
    <t>Cty TNHH MTV XD Minh Hiếu</t>
  </si>
  <si>
    <t>990, QL.14, xã Tiến Thành, ĐX</t>
  </si>
  <si>
    <t>Cty TNHH MTV ĐTXD Đức Nguyên</t>
  </si>
  <si>
    <t>Ấp 2, xã Tiến Hưng, ĐX</t>
  </si>
  <si>
    <t>Cty TNHH MTV TVKT XD AAC 12</t>
  </si>
  <si>
    <t>QL 14, P.Tân Thiện, ĐX</t>
  </si>
  <si>
    <t>Cty TNHH MTV XDCĐ Minh Tuấn</t>
  </si>
  <si>
    <t>Cty TNHH MTv Xuân Nam</t>
  </si>
  <si>
    <t>56 Trần Hưng Đạo, Kp.Phú Cường, P.tân Phú, ĐX</t>
  </si>
  <si>
    <t>Cty TNHH MTV XDTM Trường Phát</t>
  </si>
  <si>
    <t>16 Bà Triệu, Kp.Phước Thọ, P.Tân Thiện, ĐX</t>
  </si>
  <si>
    <t>Cty TNHH MTV Toàn Vinh</t>
  </si>
  <si>
    <t>Cty TNHH MTV XD Nguyễn Hồng</t>
  </si>
  <si>
    <t>Số 9, hẻm 266, Kp,2, P.Tân Đồng, ĐX</t>
  </si>
  <si>
    <t>Cty TNHH MTV XDTM Minh Đức</t>
  </si>
  <si>
    <t>Số 141 QL 14, Kp.Xuân Đồng, phường Tân Thiện, Tx.Đồng Xoài</t>
  </si>
  <si>
    <t>Cty TNHHMTV Kỹ Thuật Điện Hải Trang</t>
  </si>
  <si>
    <t>08/01/2013</t>
  </si>
  <si>
    <t>Tố 2, Kp.tân Trà, phường Tân Xuân, Tx.ĐX</t>
  </si>
  <si>
    <t>Cty TNHH MTV Tư Vấn XD Số 2</t>
  </si>
  <si>
    <t>21/01/2013</t>
  </si>
  <si>
    <t>Tố 2, Kp.Phú Tân, phường tân Phú, Tx.ĐX</t>
  </si>
  <si>
    <t>Cty TNHH MTV Tư Vấn Thiết kế XD Trúc Mộc</t>
  </si>
  <si>
    <t>1295 Phú Riềng Đỏ, Tổ 3, Kp.Thanh Xuân, P.tân Phú</t>
  </si>
  <si>
    <t>Cty Cp XDTMDV Vi Na</t>
  </si>
  <si>
    <t>Kp.Phú Mỹ, P.Tân Phú, ĐX</t>
  </si>
  <si>
    <t>Cty CP Xây dựng Eden</t>
  </si>
  <si>
    <t>70 Hùng Vương, Tổ 1, Kp.Thanh Bình, P.Tân Bình, ĐX</t>
  </si>
  <si>
    <t>Cty CP ĐTXD Phan Gia Linh</t>
  </si>
  <si>
    <t>Số 7 Trương Công Định, Kp.Phú Xuân, P.Tân Phú, ĐX</t>
  </si>
  <si>
    <t>Cty TNHH MTV TMSX Đăng Khoa</t>
  </si>
  <si>
    <t>Tổ 1, Kp.Bình Thiện, P.Tân Thiện, ĐX</t>
  </si>
  <si>
    <t>Cty TNHH MTV SXTM Nguyên Thảo</t>
  </si>
  <si>
    <t>Cty TNHH MTV Thiên Ân Lộc Phát</t>
  </si>
  <si>
    <t>Tổ 6, Kp.Phú Thanh, P.Tân Phú, ĐX</t>
  </si>
  <si>
    <t>Cty TNHH MTV TM Bảo Ngân</t>
  </si>
  <si>
    <t>1388 PRĐ, KP.4, P.tân Đồng, ĐX</t>
  </si>
  <si>
    <t>Cty TNHH MTV TM Hữu Đức</t>
  </si>
  <si>
    <t>Kp.3, P.Tân Đồng, ĐX</t>
  </si>
  <si>
    <t>Cty TNHH MTV SXTM Ngọc Mẫn</t>
  </si>
  <si>
    <t>Cty TNHH MTV Thịnh Phát Tài</t>
  </si>
  <si>
    <t>Cty TNHH TMSX Hưng Thành</t>
  </si>
  <si>
    <t>Số 24-25 Nơ Trang Long, Kp.Tân Bình, phường Tân Bình, Tx.ĐX</t>
  </si>
  <si>
    <t>Cty TNHH Hạt Điều Bình Phước</t>
  </si>
  <si>
    <t>Cty TNHH MTV Thành Tín Nghĩa</t>
  </si>
  <si>
    <t>Cty TNHH MTV TMDV Hồng Phúc</t>
  </si>
  <si>
    <t>KDC Nguyễn Huệ, Đường Nguyễn Huệ, P.tân Xuân, ĐX</t>
  </si>
  <si>
    <t>Cty TNHH MTV SXTM Quyết Thắng</t>
  </si>
  <si>
    <t>Đường số 25, tổ 3, Kp.Phú Xuân, F.Tân Phú, Tx.Đồng Xoài</t>
  </si>
  <si>
    <t>Số 3C, đường Trần Hưng Đạo, Khu phố Phú Tân, phường Tân Phú, Tx.Đồng Xoài</t>
  </si>
  <si>
    <t>Cty TNHH Hùng Vương - Bình Phước</t>
  </si>
  <si>
    <t>KCN Đồng Xoài 1, ấp 4, xã Tân Thành, Tx.Đồng Xoài</t>
  </si>
  <si>
    <t>Số 228 Lê Quý Đôn, phường Tân Thiện, Tx.Đồng Xoài</t>
  </si>
  <si>
    <t>CTY TNHH ĐTư PT Công Nghệ Bách Khoa</t>
  </si>
  <si>
    <t>Căn số 19, khu nhà Liền Kế, Kp.Phú Thanh phường Tân Phú, TX. Đồng Xoài</t>
  </si>
  <si>
    <t>Ấp 2, Tân Thành, Tx,Đồng Xoài</t>
  </si>
  <si>
    <t>Ấp 3, xã Tiến Thành, Tx.Đồng Xoài.</t>
  </si>
  <si>
    <t>Số nhà 598, QL 14, P.Tân Phú, Tx.Đồng Xoài, BP</t>
  </si>
  <si>
    <t>Số nhà 320 đường Lê Quý Đôn, Kp.Phước Thiện, F.Tân Thiện, Tx.Đồng Xoài</t>
  </si>
  <si>
    <t>Cty TNHH Mai Phương I</t>
  </si>
  <si>
    <t>Soố 1097 đường Phú Riềng Đỏ, F.Tân Bình, Tx.Đồng Xoài</t>
  </si>
  <si>
    <t>28/12/2005</t>
  </si>
  <si>
    <t>Số 35 Hùng Vương, tổ 4, Kp.Thanh Bình, P.Tân Bình, Tx.Đồng Xoài</t>
  </si>
  <si>
    <t>Kp.Tân Trà 2, phường Tân Bình, Tx.Đồng Xoài</t>
  </si>
  <si>
    <t xml:space="preserve"> Số nhà 1084, QL 14, ấp 4, xã Tiến Thành, Tx.Đồng Xoài</t>
  </si>
  <si>
    <t>Số 174, ĐT,741, Ấp 3, xã Tiến Hưng, ĐX</t>
  </si>
  <si>
    <t>Cty CP ĐTXDTM Đại Nam</t>
  </si>
  <si>
    <t>Cty TNHH Cơ Điện Mec</t>
  </si>
  <si>
    <t>Cty TNHH Văn Hóa Hùng Vương</t>
  </si>
  <si>
    <t>Cty TNHH Điện Lạnh Miền Nam</t>
  </si>
  <si>
    <t>Cty TNHH Công Nghệ F1</t>
  </si>
  <si>
    <t>Ấp 2, xã Tiến Thành , TX.ĐX</t>
  </si>
  <si>
    <t>Đường Hùng Vương, P.Tân Phú</t>
  </si>
  <si>
    <t>Cty CP công trình giao thông Bình Phước</t>
  </si>
  <si>
    <t>BẢNG TỔNG HỢP DOANH NGHIỆP ĐẾN 31/12/2013</t>
  </si>
  <si>
    <t>BẢNG TỔNG HỢP PHÂN LOẠI HÌNH ĐẾN 31/12/2013</t>
  </si>
  <si>
    <t>628 PRĐ, phường Tân Xuân, Tx.Đồng Xoài</t>
  </si>
  <si>
    <t>Hoàng Văn Thụ, Kp. Phú Tân, F.Tân Phú, Tx. Đồng Xoài, Bình Phước.</t>
  </si>
  <si>
    <t>Đường Lê Duẩn, phường Tân Bình, thị xã Đồng Xoài</t>
  </si>
  <si>
    <t>Cty TNHH MTV Hoàng Nhật</t>
  </si>
  <si>
    <t>59 Lê Quý Đôn, Tổ 2, Kp.Xuân Lộc, P.Tân Xuân, Tx.Đồng Xoài</t>
  </si>
  <si>
    <t>Kp.Thanh Bình, P.Tân Bình, Tx.Đồng Xoài</t>
  </si>
  <si>
    <t xml:space="preserve">Kp.Phú Thịnh, P.tân Phú, Tx.Đồng Xoài, </t>
  </si>
  <si>
    <t>Cty TNHH MTV TM-DV Hướng Dương</t>
  </si>
  <si>
    <t>79 HÙng Vương, P.Tân Bình, Tx.Đồng Xoài</t>
  </si>
  <si>
    <t>Cty TNHH MTV TM Vinh Phát</t>
  </si>
  <si>
    <t>1414 PRĐ, P.Tân Đồng, Tx.Đồng Xoài</t>
  </si>
  <si>
    <t>Cty TNHH MTV SXTMDV Thành Vinh</t>
  </si>
  <si>
    <t>Kp.Tân Đồng I, P.Tân Đồng, Tx.Đồng Xoài</t>
  </si>
  <si>
    <t>Cty TNHH MTV Ô tô Đại Thành Đạt</t>
  </si>
  <si>
    <t>Cty TNHH MTV Tổng hợp Bình Phước</t>
  </si>
  <si>
    <t>1079 PRĐ, P.Tân Bình, Tx.Đồng Xoài</t>
  </si>
  <si>
    <t>Cty TNHH MTV Beauty Hoàng Anh</t>
  </si>
  <si>
    <t>900A, P.Tân Xuân, Tx.Đồng Xoài</t>
  </si>
  <si>
    <t>Cty TNHH MTV CH</t>
  </si>
  <si>
    <t>Cty TNHH Đầu tư An Phú</t>
  </si>
  <si>
    <t>26 Nguyễn Bình, P.Tân Phú, Tx.Đồng Xoài</t>
  </si>
  <si>
    <t>Cty TNHH MTV Ngôi Sao Mới</t>
  </si>
  <si>
    <t>Kp.Tân tiến, P.Tân Xuân, Tx.Đồng Xoài</t>
  </si>
  <si>
    <t>Cty TNHH MTV TM Phương Đồng</t>
  </si>
  <si>
    <t>Cty TNHH MTV BPCOM</t>
  </si>
  <si>
    <t>Cty TNHH MTV TM Phương Anh</t>
  </si>
  <si>
    <t>728 Phú Riềng Đỏ, P.Tân Xuân, Tx.Đồng Xoài</t>
  </si>
  <si>
    <t>Cty TNHH MTV Minh Anh Phát</t>
  </si>
  <si>
    <t>49 PRĐ, Tổ 2, Kp.4, P.Tân Đồng, Tx.Đồng Xoài</t>
  </si>
  <si>
    <t>THĐ, Kp.Phú Cường, P.tân Phú, Tx.Đồng Xoài</t>
  </si>
  <si>
    <t>Cty TNHH MTV TMDV Hồng Nga</t>
  </si>
  <si>
    <t>1239 PRĐ, Kp.Phú Thanh, P.tân Phú, Tx.Đồng Xoài</t>
  </si>
  <si>
    <t>Cty TNHH MTV Trúc Vân</t>
  </si>
  <si>
    <t>667, QL14, Kp.Thanh Bình, P.Tân Bình</t>
  </si>
  <si>
    <t>Cty TNHH MTV TM Hoàng Hảo</t>
  </si>
  <si>
    <t>Trường Chinh, P.Tân Phú, Tx.Đồng Xoài</t>
  </si>
  <si>
    <t>Cty TNHH MTV SXTM Nguyễn Thiên</t>
  </si>
  <si>
    <t>Tổ 1, Kp.Phú Cường, P.Tân Phú, Đồng Xoài</t>
  </si>
  <si>
    <t>Cty TNHH MTV Quảng cáo Hoàng Long</t>
  </si>
  <si>
    <t>550, QL,14, Kp.Phú Tân, P.Tân Phú, Tx.Đồng Xoài</t>
  </si>
  <si>
    <t>Cty TNHH MTV TMDV Anh Tuấn</t>
  </si>
  <si>
    <t>Nguyễn Huệ, Kp.Suối Đá, P.tân Xuân, Tx.Đồng Xoài</t>
  </si>
  <si>
    <t>Cty TNHH MTV TMDV Phú Tân Hoàng</t>
  </si>
  <si>
    <t>Tổ 2, Kp.Phú Xuân, P.Tân Phú, Tx.Đồng Xoài</t>
  </si>
  <si>
    <t>Cty TNHH MTV Vũ Thoại</t>
  </si>
  <si>
    <t>Cty TNHH MTV XD Ngọc Linh</t>
  </si>
  <si>
    <t>Cty TNHH MTV TMDV Thanh Vân</t>
  </si>
  <si>
    <t>Trương Công Định, Kp.Phú Xuân, P.tân Phú, ĐX</t>
  </si>
  <si>
    <t>Cty TNHH MTV TM Đại Phát</t>
  </si>
  <si>
    <t xml:space="preserve">Cty TNHH Bình Phước ELECTRIC </t>
  </si>
  <si>
    <t>Số 217A đường Nguyễn Huệ, Kp.Suối Da, Tân Xuân, Tx.Đồng Xoài</t>
  </si>
  <si>
    <t>18/01/2011</t>
  </si>
  <si>
    <t>Cty TNHH TMDV Bình Phước 24H</t>
  </si>
  <si>
    <t>Lô 7- G 27, Hùynh Văn Nghệ, Kp.Phú Cường, Tân Phú, Tx.Đồng Xoài</t>
  </si>
  <si>
    <t>Cty TNHH Hoàng Minh .BP</t>
  </si>
  <si>
    <t>Số 195 Nguyễn Văn Linh, Kp.Phú Tân, phường Tân Phú, Đồng Xoài</t>
  </si>
  <si>
    <t>Cty TNHH TMDV SX Tuấn Anh</t>
  </si>
  <si>
    <t>Kp.Thanh Bình, phường Tân Bình, Tx.Đồng Xòai</t>
  </si>
  <si>
    <t>Cty TNHH Sài Gòn - Bình Phước</t>
  </si>
  <si>
    <t>Cty TNHH SX TM DV Tin Học Sài Gòn</t>
  </si>
  <si>
    <t>Ấp 1, xã Tiến Hưng, Tx.Đồng Xòai</t>
  </si>
  <si>
    <t>Cty TNHH TMDV Xây Dựng Gia Phát</t>
  </si>
  <si>
    <t>96 Ngô Gia Tự, phường Tân Phú, Tx.Đồng Xoài</t>
  </si>
  <si>
    <t>30/3/2011</t>
  </si>
  <si>
    <t>Cty TNHH Ôtô Thái Bình</t>
  </si>
  <si>
    <t>Số 495, đường ĐT.741, ấp 1, xã Tiến Hưng, Tx.Đồng Xoài</t>
  </si>
  <si>
    <t>Cty TNHh TM và Đầu Tư Phú Long</t>
  </si>
  <si>
    <t>Tổ 1, Kp.Phú Tân, phường Tân Phú, Tx.Đồng Xoài</t>
  </si>
  <si>
    <t>Cty TNHH Triệu Bình Phát</t>
  </si>
  <si>
    <t>919 QL,14, Ấp 1, xã tiến Thành, Tx.Đồng Xoài, tỉnh BÌnh Phước</t>
  </si>
  <si>
    <t>Cty TNHH TMDV và CB Thảo Nguyên</t>
  </si>
  <si>
    <t>Số 40, khu phố Phú Thịnh, P.Tân Phú, Tx.Đồng Xoài, tỉnh Bình Phước</t>
  </si>
  <si>
    <t>Cty TNHH TMDV Vạn Đạt</t>
  </si>
  <si>
    <t>Đường 30,Kp.Tân Trà, P.Tân BÌnh</t>
  </si>
  <si>
    <t>Cty TNHH Hà Vũ Hoàng Sơn</t>
  </si>
  <si>
    <t>Hùng Vương, Kp.Thanh Bình, P.Tân Bình</t>
  </si>
  <si>
    <t>Cty TNHH TMDV Tân Minh Hạnh</t>
  </si>
  <si>
    <t>67/266, Tổ 1, Kp.2, P.Tân Đồng, Tx.Đồng Xoài</t>
  </si>
  <si>
    <t>Cty TNHH Công nghệ thông tin Hùng Vương</t>
  </si>
  <si>
    <t>37/104 Kp.1, P.Tân Đồng, Tx.Đồng Xoài</t>
  </si>
  <si>
    <t>Cty TNHH ĐTXD Tân Hồng Phúc</t>
  </si>
  <si>
    <t>25 Lê Quý Đôn, P.tân Xuân, Tx.Đồng Xoài</t>
  </si>
  <si>
    <t>Cty TNHH Chấu Tuấn Đạt</t>
  </si>
  <si>
    <t>Kp.Thanh BÌnh, P.Tân Bình, Tx.Đồng Xoài</t>
  </si>
  <si>
    <t>Cty TNHH TMDV vệ sinh môi trường xanh</t>
  </si>
  <si>
    <t>1094 PRĐ, P.Tân Thiện, Tx.Đồng Xoài</t>
  </si>
  <si>
    <t>Cty TNHH Du lịch lữ hành Sông Bé</t>
  </si>
  <si>
    <t>Cty TNHH TM và DV Quang Khôi</t>
  </si>
  <si>
    <t>Cty TNHH Hoàng Thảo Hiền</t>
  </si>
  <si>
    <t>286 Lê Quý Đôn, P.Tân Thiện, Tx.Đồng Xoài</t>
  </si>
  <si>
    <t>Cty CP ĐT-XD Bình Long</t>
  </si>
  <si>
    <t>233 Nguyễn huệ, Tổ 20, Kp.Phú Bình, P.An Lộc</t>
  </si>
  <si>
    <t>Cty CP SXTM XNK Sơn Thành</t>
  </si>
  <si>
    <t>Kp.Phước Tân, P.tân Thiện, Tx.Đồng Xoài</t>
  </si>
  <si>
    <t>Cty CP Thủy điện Trường Sơn Bình Phước</t>
  </si>
  <si>
    <t>Đươờng Hùng Vương, phường Tân Bình, thị xã Đồng Xoài</t>
  </si>
  <si>
    <t>Cty CP Đầu Tư XD Thống Nhất</t>
  </si>
  <si>
    <t>Đường Hùynh Văn Nghệ, phường Tân Phú, thị xã Đồng Xoài.</t>
  </si>
  <si>
    <t>DNTN Thanh Lâm</t>
  </si>
  <si>
    <t>20/1/05</t>
  </si>
  <si>
    <t>Ấp 1, xã Tiến Hưng, Tx. Đồng Xoài.</t>
  </si>
  <si>
    <t>DNTN Chế biến hạt điều Hoàng Đức</t>
  </si>
  <si>
    <t>Ấp 6, xã Tiến Hưng, thị xã Đồng Xoài</t>
  </si>
  <si>
    <t>DNTN Anh Vân</t>
  </si>
  <si>
    <t>Đội 5, kp. Phước Thọ, phường Tân Thiện, thị xã Đồng Xoài</t>
  </si>
  <si>
    <t>DNTN SX TM Quảng Minh</t>
  </si>
  <si>
    <t>Kp.Tân Trà, phường Tân Xuân, thị xã Đồng Xoài</t>
  </si>
  <si>
    <t>DNTN Phong Nhi</t>
  </si>
  <si>
    <t>Tổ 4, Kp.Phú Cường, phường Tân Phú, thị xã Đồng Xoài</t>
  </si>
  <si>
    <t>DNTN Hòa Phước</t>
  </si>
  <si>
    <t>Cty TNHH 1Tviên Công Thành</t>
  </si>
  <si>
    <t>Đường Lê Quý Đôn, phường Tân Xuân, Tx.Đồng Xoài</t>
  </si>
  <si>
    <t>Cty TNHH 1Tviên Hàn Vũ</t>
  </si>
  <si>
    <t>Đường Đăng Trần Côn, ấp 1, xã Tiến Thành, tx.Đồng Xoài</t>
  </si>
  <si>
    <t>24/03/2009</t>
  </si>
  <si>
    <t>Cty TNHH Thảo Hiền</t>
  </si>
  <si>
    <t>Số nhà 345 Lê Quý Đôn, phường Tân Xuân, thị xã Đồng Xoài</t>
  </si>
  <si>
    <t>Cty TNHH 1Tviên Hoàng Anh</t>
  </si>
  <si>
    <t>Xóm 1, ấp Suối Cam, xã Tiến Thành</t>
  </si>
  <si>
    <t>Cty TNHH 1Tviên Việt Pháp Nhật</t>
  </si>
  <si>
    <t>Ấp 6, xã Tân Thành, thị xã Đồng Xoài</t>
  </si>
  <si>
    <t>Ku phố Phú Thanh, phường Tân Phú, thị xã Đồng Xoài</t>
  </si>
  <si>
    <t>16/6/2010</t>
  </si>
  <si>
    <t>Cty TNHH TMDV Apple</t>
  </si>
  <si>
    <t>Số 848 PRD9, phường Tân Xuân, thị xã Đồng  Xoài</t>
  </si>
  <si>
    <t>23/6/2010</t>
  </si>
  <si>
    <t>Cty TNHH 1tviên Tự Lập</t>
  </si>
  <si>
    <t>Đường Phan Văn Trị, ấp 1, xã Tiến Thành, thị xã Đồng Xoài</t>
  </si>
  <si>
    <t>28/6/2010</t>
  </si>
  <si>
    <t>Cty TNHH 1tviên TM - DV - Quảng Cáo và In Sáng Tạo</t>
  </si>
  <si>
    <t>729 QL 14, Kp.Thanh Bình, phường Tân Bình</t>
  </si>
  <si>
    <t>Cty TNHH 1tviên Lâm Mỹ</t>
  </si>
  <si>
    <t>02/18 tổ 6A, khu phố Xuân Bình, phường Tân Bình</t>
  </si>
  <si>
    <t>Cty TNHH 1tviên TM - DV XNK và Du Lịch Tân Thịnh Phát</t>
  </si>
  <si>
    <t>550 QL 14, phường Tân Phú, thị xã Đồng Xoài</t>
  </si>
  <si>
    <t>Cty TNHH 1tviên Đức Nam</t>
  </si>
  <si>
    <t>Kp.3, phường Tân Đồng, thị xã Đồng Xoài</t>
  </si>
  <si>
    <t>Cty TNHH 1tviên Hưng Lộc Phát</t>
  </si>
  <si>
    <t>Kp.Phú Tân, phường Tân Phú, thị xã Đồng Xoài</t>
  </si>
  <si>
    <t>Kp.Phú Cường, phường Tân Phú, Tx.Đồng Xoài</t>
  </si>
  <si>
    <t>19/8/2010</t>
  </si>
  <si>
    <t>Cty TNHH 1tviên Bình Phát</t>
  </si>
  <si>
    <t>789 đường Phú Riềng Đỏ, phường Tân Xuân, Tx.Đồng Xoài</t>
  </si>
  <si>
    <t>Cty TNHH 1tviên Bình Thanh</t>
  </si>
  <si>
    <t>Cty TNHH 1tviên TMDV Quốc Thịnh</t>
  </si>
  <si>
    <t>Khu phồ Phuớc Bình, phường Tân Xuân, thị xã Đồng Xoài</t>
  </si>
  <si>
    <t>14/9/2010</t>
  </si>
  <si>
    <t>Cty TNHH 1tviên Hải Đăng Bình Phuớc</t>
  </si>
  <si>
    <t>8/1/4 Khu phố 2, phuờng Tân Đồng, thị xã Đồng Xoài</t>
  </si>
  <si>
    <t>Cty TNHH một thành SXTM và DV Thành Đạt</t>
  </si>
  <si>
    <t>Sôố 143/358, khu phố 2, phuờng Tân Đồng, Tx.Đồng Xoài</t>
  </si>
  <si>
    <t>Cty TNHH 1tviên Tiến nguyên</t>
  </si>
  <si>
    <t>Số 1282 Phú Riềng Đỏ, phường Tân Đồng, thị xã Đồng Xoài</t>
  </si>
  <si>
    <t>Cty TNHH 1tviên Hữu Phú</t>
  </si>
  <si>
    <t>Lô 38+39 Phạm Ngọc Thảo, TTTM Đồng Xoài, phường Tân Bình, Tx.Đồng Xoài</t>
  </si>
  <si>
    <t>20/12/2010</t>
  </si>
  <si>
    <t>Cty TNHH 1tviên Danh Nông</t>
  </si>
  <si>
    <t>Ấp 1, xã Tiến Hưng, Tx.Đồng Xoài</t>
  </si>
  <si>
    <t>Cty TNHH 1tviên Trần Đức</t>
  </si>
  <si>
    <t>219 QL 14, phường Tân Thiện, Tx.Đồng Xoài</t>
  </si>
  <si>
    <t>30/12/2010</t>
  </si>
  <si>
    <t>Cty TNHH 1tviên Vân Thủy</t>
  </si>
  <si>
    <t>Kp.Thanh Bình, phuờng Tân Bình, Tx.Đồng Xoài</t>
  </si>
  <si>
    <t>25/10/2010</t>
  </si>
  <si>
    <t>Cty TNHH 1tviên XNK Kỹ Thuật Long Bình</t>
  </si>
  <si>
    <t>23/9/2010</t>
  </si>
  <si>
    <t>Cty TNHH 1tviên TM Phú Trình</t>
  </si>
  <si>
    <t>Cty TNHH 1tviên TM Trường Giang</t>
  </si>
  <si>
    <t>Ấp 6, xã Tiến Hưng, Tx.Đồng Xoài</t>
  </si>
  <si>
    <t>Cty TNHH SXTMDV Trường Phát</t>
  </si>
  <si>
    <t>Đường Hùng Vương, phường Tân Bình, thị xã Đồng  Xoài</t>
  </si>
  <si>
    <t>29/01/2010</t>
  </si>
  <si>
    <t>Cty TNHH TMDV Dược Phẩm Bình Phú</t>
  </si>
  <si>
    <t>Cty TNHH Phượng Hoàng</t>
  </si>
  <si>
    <t>Số nhà 1364, ấp 3, xã Tiến Thành, thị xã Đồng Xoài</t>
  </si>
  <si>
    <t>11/5/210</t>
  </si>
  <si>
    <t>Cty TNHH Vật Tư Thiết Bị Điện Gia Phúc</t>
  </si>
  <si>
    <t>Số 1106 QL 14, xã Tiến Thành, thị xã Đồng Xoài</t>
  </si>
  <si>
    <t>14/5/2010</t>
  </si>
  <si>
    <t>Cty TNHH DV Bảo Vệ - Vệ Sĩ  Lam Sơn</t>
  </si>
  <si>
    <t>Số 481 QL 14, phường Tân Bình, thị xã Đồng Xoài</t>
  </si>
  <si>
    <t>Cty TNHH DV Tư Vấn Hoàng Đức Hiền</t>
  </si>
  <si>
    <t>809 đường Phú Riềng Đỏ, Kp.Tân Trà, phường Tân Bình, Tx.Đồng Xoài</t>
  </si>
  <si>
    <t>Cty TNHH Anh Quốc</t>
  </si>
  <si>
    <t>Cty TNHH TM -DV -XNK Loan Anh</t>
  </si>
  <si>
    <t>QL 14, Kp.Thanh Bình, phường Tân Bình, thị xã Đồng Xoài</t>
  </si>
  <si>
    <t>Cty TNHH Dược - Trang Thiết Bị Y Tế Hiệp Phát</t>
  </si>
  <si>
    <t>Đường Hùng Vương, phường Tân Bình</t>
  </si>
  <si>
    <t>Cty TNHH Gốm Đông Á Bình Phước</t>
  </si>
  <si>
    <t>Sô 354 Phú Riềng Đỏ, phường Tân Bình, Tx.Đồng Xoài</t>
  </si>
  <si>
    <t>Cty TNHH TM - DV Tân Tuổi Trẻ</t>
  </si>
  <si>
    <t>Số 510, QL 14, phuờng Tân Phú, Tx.Đồng Xoài</t>
  </si>
  <si>
    <t>Cty TNHH Phước Biên</t>
  </si>
  <si>
    <t>23/11/2010</t>
  </si>
  <si>
    <t>Cty TNHH Thương Vụ Hoàng Kim</t>
  </si>
  <si>
    <t>Kp.Phú Lộc, phuờng Tân Phú, Tx.Đồng Xoài</t>
  </si>
  <si>
    <t>30/11/2010</t>
  </si>
  <si>
    <t>Cty TNHH Đa Thành</t>
  </si>
  <si>
    <t>1507 đuờng Phú Riềng Đỏ, Kp.Phú Mỹ, phuờng Tân Phú</t>
  </si>
  <si>
    <t>Số 407, QL 14, phường Tân Bình, Tx.Đồng Xoài</t>
  </si>
  <si>
    <t>05/11/2010</t>
  </si>
  <si>
    <t>Cty TNHH Đầu Tư Hạ Tầng Viễn Thông Bình Phước</t>
  </si>
  <si>
    <t>Cty CP Phương Bình</t>
  </si>
  <si>
    <t>Ấp Suối Cam, xã Tiến Thành, thị xã Đồng Xoài</t>
  </si>
  <si>
    <t>Cty CP Đại Lộc Sơn</t>
  </si>
  <si>
    <t>16/3/2010</t>
  </si>
  <si>
    <t>Cty CP Phúc Thịnh Phát</t>
  </si>
  <si>
    <t>Khu phố Phú Lộc, phường Tân Phú, thị xã Đồng Xoài</t>
  </si>
  <si>
    <t>01/4/2010</t>
  </si>
  <si>
    <t>19/4/2010</t>
  </si>
  <si>
    <t>08/6/2010</t>
  </si>
  <si>
    <t>14/7/2010</t>
  </si>
  <si>
    <t>31/8/2010</t>
  </si>
  <si>
    <t>18/10/2010</t>
  </si>
  <si>
    <t>24/12/2010</t>
  </si>
  <si>
    <t>01/02/2010</t>
  </si>
  <si>
    <t>31/3/2010</t>
  </si>
  <si>
    <t>02/8/2010</t>
  </si>
  <si>
    <t>15/12/2010</t>
  </si>
  <si>
    <t>22/4/2010</t>
  </si>
  <si>
    <t>26/10/2010</t>
  </si>
  <si>
    <t>20/01/2010</t>
  </si>
  <si>
    <t>16/11/2010</t>
  </si>
  <si>
    <t>26/4/2010</t>
  </si>
  <si>
    <t>05/7/2010</t>
  </si>
  <si>
    <t>STT</t>
  </si>
  <si>
    <t>TÊN DN</t>
  </si>
  <si>
    <t>ĐỊA CHỈ</t>
  </si>
  <si>
    <t>DOANH NGHIỆP TƯ NHÂN</t>
  </si>
  <si>
    <t>31/3/2008</t>
  </si>
  <si>
    <t>17/02/2009</t>
  </si>
  <si>
    <t>25/02/2009</t>
  </si>
  <si>
    <t>26/02/2009</t>
  </si>
  <si>
    <t>28/7/2009</t>
  </si>
  <si>
    <t>20/8/2009</t>
  </si>
  <si>
    <t>16/11/2009</t>
  </si>
  <si>
    <t>24/10/2007</t>
  </si>
  <si>
    <t>28/12/2007</t>
  </si>
  <si>
    <t>MỘT THÀNH VIÊN</t>
  </si>
  <si>
    <t>26/02/2008</t>
  </si>
  <si>
    <t>28/11/2008</t>
  </si>
  <si>
    <t>26/8/2009</t>
  </si>
  <si>
    <t>18/9/2009</t>
  </si>
  <si>
    <t>14/10/2009</t>
  </si>
  <si>
    <t>22/10/2009</t>
  </si>
  <si>
    <t>29/12/2009</t>
  </si>
  <si>
    <t>CÔNG TY CỔ PHẦN</t>
  </si>
  <si>
    <t>30/12/2008</t>
  </si>
  <si>
    <t>27/9/2007</t>
  </si>
  <si>
    <t>15/01/2009</t>
  </si>
  <si>
    <t>14/03/05</t>
  </si>
  <si>
    <t>16/11/2006</t>
  </si>
  <si>
    <t>22/6/2007</t>
  </si>
  <si>
    <t>18/3/2008</t>
  </si>
  <si>
    <t>29/12/2006</t>
  </si>
  <si>
    <t>CÔNG TY TNHH MỘT THÀNH VIÊN</t>
  </si>
  <si>
    <t>20/11/2008</t>
  </si>
  <si>
    <t>14/3/2008</t>
  </si>
  <si>
    <t>27/3/2009</t>
  </si>
  <si>
    <t>Cty TNHH An Điền</t>
  </si>
  <si>
    <t>29/4/2008</t>
  </si>
  <si>
    <t>28/4/2009</t>
  </si>
  <si>
    <t>29/5/2008</t>
  </si>
  <si>
    <t>16/01/2008</t>
  </si>
  <si>
    <t>22/5/2008</t>
  </si>
  <si>
    <t>15/10/2008</t>
  </si>
  <si>
    <t>07/9/2009</t>
  </si>
  <si>
    <t>17/01/2008</t>
  </si>
  <si>
    <t>HAI THÀNH VIÊN</t>
  </si>
  <si>
    <t>24/7/2009</t>
  </si>
  <si>
    <t>Cty TNHH 1tviên Xây Dựng Cầu Đường Miền Đông</t>
  </si>
  <si>
    <t>Đường số 18, khu phố Thanh Bình, phường Tân Bình, thị xã Đồng Xoài</t>
  </si>
  <si>
    <t>Cty TNHH 1tviên Quang Hưng</t>
  </si>
  <si>
    <t>Số 1408, ấp 3, xã Tiến Thành, thị xã Đồng Xoài</t>
  </si>
  <si>
    <t>Cty TNHH 1tviên Hùng Phượng</t>
  </si>
  <si>
    <t>Cty TNHH 1tviên Phương Minh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</si>
</sst>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;@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vni-times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sz val="10"/>
      <name val="Cambria"/>
      <family val="1"/>
    </font>
    <font>
      <sz val="10"/>
      <name val="Tahoma"/>
      <family val="2"/>
    </font>
    <font>
      <sz val="10"/>
      <color indexed="10"/>
      <name val="VNI-Times"/>
      <family val="0"/>
    </font>
    <font>
      <b/>
      <sz val="10"/>
      <color indexed="10"/>
      <name val="VNI-Times"/>
      <family val="0"/>
    </font>
    <font>
      <sz val="10"/>
      <color indexed="10"/>
      <name val="Tahoma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9"/>
      <name val="Cambria"/>
      <family val="1"/>
    </font>
    <font>
      <b/>
      <sz val="10"/>
      <name val="Cambria"/>
      <family val="1"/>
    </font>
    <font>
      <sz val="9"/>
      <color indexed="63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90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justify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90" applyFont="1" applyBorder="1" applyAlignment="1" quotePrefix="1">
      <alignment horizontal="left" vertical="center" wrapText="1"/>
      <protection/>
    </xf>
    <xf numFmtId="11" fontId="5" fillId="0" borderId="11" xfId="0" applyNumberFormat="1" applyFont="1" applyBorder="1" applyAlignment="1">
      <alignment vertical="center" wrapText="1"/>
    </xf>
    <xf numFmtId="0" fontId="5" fillId="33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Border="1" applyAlignment="1">
      <alignment vertical="center" wrapText="1"/>
    </xf>
    <xf numFmtId="3" fontId="5" fillId="0" borderId="11" xfId="90" applyNumberFormat="1" applyFont="1" applyBorder="1" applyAlignment="1">
      <alignment horizontal="righ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5" fillId="0" borderId="10" xfId="0" applyNumberFormat="1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4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5" fillId="0" borderId="11" xfId="61" applyFont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3" fontId="17" fillId="0" borderId="11" xfId="0" applyNumberFormat="1" applyFont="1" applyBorder="1" applyAlignment="1">
      <alignment horizontal="right"/>
    </xf>
    <xf numFmtId="14" fontId="20" fillId="0" borderId="11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4" fontId="21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4" fontId="25" fillId="0" borderId="11" xfId="0" applyNumberFormat="1" applyFont="1" applyBorder="1" applyAlignment="1">
      <alignment vertical="center"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16" fillId="0" borderId="11" xfId="0" applyFont="1" applyBorder="1" applyAlignment="1">
      <alignment horizontal="right"/>
    </xf>
    <xf numFmtId="14" fontId="4" fillId="0" borderId="11" xfId="0" applyNumberFormat="1" applyFont="1" applyBorder="1" applyAlignment="1" quotePrefix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2" fontId="27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4" fontId="4" fillId="0" borderId="11" xfId="0" applyNumberFormat="1" applyFont="1" applyBorder="1" applyAlignment="1">
      <alignment horizontal="right" vertical="top"/>
    </xf>
    <xf numFmtId="14" fontId="16" fillId="0" borderId="11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14" fontId="16" fillId="0" borderId="11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14" fontId="4" fillId="0" borderId="11" xfId="90" applyNumberFormat="1" applyFont="1" applyBorder="1" applyAlignment="1" quotePrefix="1">
      <alignment horizontal="right" vertical="center" wrapText="1"/>
      <protection/>
    </xf>
    <xf numFmtId="3" fontId="4" fillId="0" borderId="11" xfId="90" applyNumberFormat="1" applyFont="1" applyBorder="1" applyAlignment="1">
      <alignment horizontal="right" vertical="center" wrapText="1"/>
      <protection/>
    </xf>
    <xf numFmtId="14" fontId="4" fillId="0" borderId="11" xfId="90" applyNumberFormat="1" applyFont="1" applyBorder="1" applyAlignment="1">
      <alignment horizontal="right" vertical="center" wrapText="1"/>
      <protection/>
    </xf>
    <xf numFmtId="164" fontId="4" fillId="0" borderId="11" xfId="0" applyNumberFormat="1" applyFont="1" applyBorder="1" applyAlignment="1" quotePrefix="1">
      <alignment horizontal="right" vertical="center" wrapText="1"/>
    </xf>
    <xf numFmtId="14" fontId="4" fillId="0" borderId="11" xfId="61" applyNumberFormat="1" applyFont="1" applyBorder="1" applyAlignment="1">
      <alignment horizontal="right" vertical="center" wrapText="1"/>
      <protection/>
    </xf>
    <xf numFmtId="3" fontId="4" fillId="0" borderId="11" xfId="61" applyNumberFormat="1" applyFont="1" applyBorder="1" applyAlignment="1">
      <alignment horizontal="right" vertical="center" wrapText="1"/>
      <protection/>
    </xf>
    <xf numFmtId="3" fontId="17" fillId="0" borderId="11" xfId="90" applyNumberFormat="1" applyFont="1" applyBorder="1" applyAlignment="1">
      <alignment horizontal="right" vertical="center" wrapText="1"/>
      <protection/>
    </xf>
    <xf numFmtId="3" fontId="4" fillId="0" borderId="11" xfId="0" applyNumberFormat="1" applyFont="1" applyBorder="1" applyAlignment="1" quotePrefix="1">
      <alignment horizontal="right" vertical="center" wrapText="1"/>
    </xf>
    <xf numFmtId="165" fontId="4" fillId="0" borderId="11" xfId="0" applyNumberFormat="1" applyFont="1" applyBorder="1" applyAlignment="1" quotePrefix="1">
      <alignment horizontal="right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164" fontId="20" fillId="0" borderId="11" xfId="0" applyNumberFormat="1" applyFont="1" applyBorder="1" applyAlignment="1" quotePrefix="1">
      <alignment horizontal="right" vertical="center" wrapText="1"/>
    </xf>
    <xf numFmtId="14" fontId="16" fillId="0" borderId="11" xfId="0" applyNumberFormat="1" applyFont="1" applyBorder="1" applyAlignment="1" quotePrefix="1">
      <alignment horizontal="right"/>
    </xf>
    <xf numFmtId="3" fontId="28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 quotePrefix="1">
      <alignment horizontal="right"/>
    </xf>
    <xf numFmtId="164" fontId="16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3" fontId="17" fillId="0" borderId="11" xfId="0" applyNumberFormat="1" applyFont="1" applyBorder="1" applyAlignment="1">
      <alignment horizontal="right" vertical="center" wrapText="1"/>
    </xf>
    <xf numFmtId="3" fontId="4" fillId="0" borderId="11" xfId="90" applyNumberFormat="1" applyFont="1" applyFill="1" applyBorder="1" applyAlignment="1">
      <alignment horizontal="right" vertical="center" wrapText="1"/>
      <protection/>
    </xf>
    <xf numFmtId="0" fontId="16" fillId="0" borderId="11" xfId="0" applyFont="1" applyBorder="1" applyAlignment="1">
      <alignment horizontal="right" vertical="center" wrapText="1"/>
    </xf>
    <xf numFmtId="14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 quotePrefix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4" fontId="4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14" fontId="4" fillId="0" borderId="11" xfId="0" applyNumberFormat="1" applyFont="1" applyFill="1" applyBorder="1" applyAlignment="1" quotePrefix="1">
      <alignment horizontal="right" vertical="center" wrapText="1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3" fontId="30" fillId="0" borderId="13" xfId="0" applyNumberFormat="1" applyFont="1" applyBorder="1" applyAlignment="1">
      <alignment horizontal="center" wrapText="1"/>
    </xf>
    <xf numFmtId="3" fontId="30" fillId="0" borderId="13" xfId="0" applyNumberFormat="1" applyFont="1" applyBorder="1" applyAlignment="1">
      <alignment wrapText="1"/>
    </xf>
    <xf numFmtId="3" fontId="31" fillId="0" borderId="13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0" fontId="33" fillId="0" borderId="0" xfId="0" applyFont="1" applyAlignment="1">
      <alignment/>
    </xf>
    <xf numFmtId="3" fontId="31" fillId="0" borderId="10" xfId="0" applyNumberFormat="1" applyFont="1" applyBorder="1" applyAlignment="1">
      <alignment horizontal="center" wrapText="1"/>
    </xf>
    <xf numFmtId="3" fontId="31" fillId="0" borderId="10" xfId="0" applyNumberFormat="1" applyFont="1" applyBorder="1" applyAlignment="1">
      <alignment wrapText="1"/>
    </xf>
    <xf numFmtId="3" fontId="34" fillId="0" borderId="13" xfId="0" applyNumberFormat="1" applyFont="1" applyBorder="1" applyAlignment="1">
      <alignment horizontal="center" wrapText="1"/>
    </xf>
    <xf numFmtId="3" fontId="34" fillId="0" borderId="13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1" xfId="90" applyFont="1" applyFill="1" applyBorder="1" applyAlignment="1">
      <alignment horizontal="left" vertical="center" wrapText="1"/>
      <protection/>
    </xf>
    <xf numFmtId="14" fontId="4" fillId="0" borderId="11" xfId="90" applyNumberFormat="1" applyFont="1" applyFill="1" applyBorder="1" applyAlignment="1">
      <alignment horizontal="right" vertical="center" wrapText="1"/>
      <protection/>
    </xf>
    <xf numFmtId="3" fontId="4" fillId="0" borderId="11" xfId="0" applyNumberFormat="1" applyFont="1" applyFill="1" applyBorder="1" applyAlignment="1">
      <alignment horizontal="right"/>
    </xf>
    <xf numFmtId="11" fontId="5" fillId="33" borderId="11" xfId="0" applyNumberFormat="1" applyFont="1" applyFill="1" applyBorder="1" applyAlignment="1">
      <alignment vertical="center" wrapText="1"/>
    </xf>
    <xf numFmtId="3" fontId="5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wrapText="1"/>
    </xf>
    <xf numFmtId="11" fontId="21" fillId="33" borderId="11" xfId="0" applyNumberFormat="1" applyFont="1" applyFill="1" applyBorder="1" applyAlignment="1">
      <alignment vertical="center" wrapText="1"/>
    </xf>
    <xf numFmtId="3" fontId="21" fillId="33" borderId="11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1" fillId="33" borderId="11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0" fontId="35" fillId="33" borderId="11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3" fontId="5" fillId="0" borderId="11" xfId="0" applyNumberFormat="1" applyFont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64" fontId="4" fillId="33" borderId="11" xfId="0" applyNumberFormat="1" applyFont="1" applyFill="1" applyBorder="1" applyAlignment="1" quotePrefix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6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16" fillId="0" borderId="11" xfId="0" applyFont="1" applyBorder="1" applyAlignment="1" quotePrefix="1">
      <alignment horizontal="right"/>
    </xf>
    <xf numFmtId="0" fontId="4" fillId="0" borderId="11" xfId="90" applyFont="1" applyBorder="1" applyAlignment="1">
      <alignment horizontal="right" vertical="center" wrapText="1"/>
      <protection/>
    </xf>
    <xf numFmtId="0" fontId="4" fillId="0" borderId="11" xfId="61" applyFont="1" applyBorder="1" applyAlignment="1">
      <alignment horizontal="right" vertical="center" wrapText="1"/>
      <protection/>
    </xf>
    <xf numFmtId="0" fontId="4" fillId="33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4" fillId="0" borderId="11" xfId="90" applyFont="1" applyFill="1" applyBorder="1" applyAlignment="1">
      <alignment horizontal="right" vertical="center" wrapText="1"/>
      <protection/>
    </xf>
    <xf numFmtId="0" fontId="32" fillId="0" borderId="11" xfId="0" applyFont="1" applyBorder="1" applyAlignment="1">
      <alignment/>
    </xf>
    <xf numFmtId="0" fontId="32" fillId="33" borderId="11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1" fontId="4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30" fillId="0" borderId="10" xfId="0" applyNumberFormat="1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1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6" fillId="0" borderId="11" xfId="0" applyFont="1" applyBorder="1" applyAlignment="1">
      <alignment/>
    </xf>
    <xf numFmtId="0" fontId="35" fillId="0" borderId="11" xfId="0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vertical="center" wrapText="1"/>
    </xf>
    <xf numFmtId="0" fontId="37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166" fontId="4" fillId="0" borderId="11" xfId="0" applyNumberFormat="1" applyFont="1" applyBorder="1" applyAlignment="1" quotePrefix="1">
      <alignment horizontal="right" vertical="center" wrapText="1"/>
    </xf>
    <xf numFmtId="14" fontId="22" fillId="0" borderId="11" xfId="0" applyNumberFormat="1" applyFont="1" applyBorder="1" applyAlignment="1">
      <alignment vertical="center" wrapText="1"/>
    </xf>
    <xf numFmtId="0" fontId="38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31" fillId="0" borderId="14" xfId="0" applyNumberFormat="1" applyFont="1" applyBorder="1" applyAlignment="1">
      <alignment horizontal="center" wrapText="1"/>
    </xf>
    <xf numFmtId="3" fontId="31" fillId="0" borderId="15" xfId="0" applyNumberFormat="1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3" fontId="30" fillId="0" borderId="14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0" fontId="31" fillId="0" borderId="16" xfId="0" applyFont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6" xfId="61"/>
    <cellStyle name="Normal 17" xfId="62"/>
    <cellStyle name="Normal 18" xfId="63"/>
    <cellStyle name="Normal 19" xfId="64"/>
    <cellStyle name="Normal 2 2" xfId="65"/>
    <cellStyle name="Normal 21" xfId="66"/>
    <cellStyle name="Normal 22" xfId="67"/>
    <cellStyle name="Normal 23" xfId="68"/>
    <cellStyle name="Normal 24" xfId="69"/>
    <cellStyle name="Normal 26" xfId="70"/>
    <cellStyle name="Normal 27" xfId="71"/>
    <cellStyle name="Normal 28" xfId="72"/>
    <cellStyle name="Normal 29" xfId="73"/>
    <cellStyle name="Normal 31" xfId="74"/>
    <cellStyle name="Normal 32" xfId="75"/>
    <cellStyle name="Normal 33" xfId="76"/>
    <cellStyle name="Normal 34" xfId="77"/>
    <cellStyle name="Normal 36" xfId="78"/>
    <cellStyle name="Normal 37" xfId="79"/>
    <cellStyle name="Normal 38" xfId="80"/>
    <cellStyle name="Normal 40" xfId="81"/>
    <cellStyle name="Normal 42" xfId="82"/>
    <cellStyle name="Normal 43" xfId="83"/>
    <cellStyle name="Normal 44" xfId="84"/>
    <cellStyle name="Normal 45" xfId="85"/>
    <cellStyle name="Normal 46" xfId="86"/>
    <cellStyle name="Normal 47" xfId="87"/>
    <cellStyle name="Normal 48" xfId="88"/>
    <cellStyle name="Normal 49" xfId="89"/>
    <cellStyle name="Normal 5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24"/>
  <sheetViews>
    <sheetView tabSelected="1" workbookViewId="0" topLeftCell="A1055">
      <selection activeCell="H1120" sqref="H1120"/>
    </sheetView>
  </sheetViews>
  <sheetFormatPr defaultColWidth="9.140625" defaultRowHeight="28.5" customHeight="1"/>
  <cols>
    <col min="1" max="1" width="4.140625" style="39" customWidth="1"/>
    <col min="2" max="2" width="24.57421875" style="49" customWidth="1"/>
    <col min="3" max="3" width="35.7109375" style="49" customWidth="1"/>
    <col min="4" max="4" width="11.421875" style="106" customWidth="1"/>
    <col min="5" max="5" width="9.8515625" style="106" customWidth="1"/>
    <col min="6" max="6" width="8.00390625" style="107" customWidth="1"/>
    <col min="7" max="16384" width="9.140625" style="33" customWidth="1"/>
  </cols>
  <sheetData>
    <row r="1" spans="1:6" ht="28.5" customHeight="1">
      <c r="A1" s="187" t="s">
        <v>805</v>
      </c>
      <c r="B1" s="187"/>
      <c r="C1" s="187"/>
      <c r="D1" s="187"/>
      <c r="E1" s="187"/>
      <c r="F1" s="187"/>
    </row>
    <row r="2" spans="1:6" ht="28.5" customHeight="1">
      <c r="A2" s="1" t="s">
        <v>2442</v>
      </c>
      <c r="B2" s="37" t="s">
        <v>2443</v>
      </c>
      <c r="C2" s="2" t="s">
        <v>2444</v>
      </c>
      <c r="D2" s="149" t="s">
        <v>1914</v>
      </c>
      <c r="E2" s="70" t="s">
        <v>1075</v>
      </c>
      <c r="F2" s="71" t="s">
        <v>1076</v>
      </c>
    </row>
    <row r="3" spans="1:6" ht="17.25" customHeight="1">
      <c r="A3" s="188" t="s">
        <v>1913</v>
      </c>
      <c r="B3" s="188"/>
      <c r="C3" s="188"/>
      <c r="D3" s="188"/>
      <c r="E3" s="188"/>
      <c r="F3" s="188"/>
    </row>
    <row r="4" spans="1:6" ht="17.25" customHeight="1">
      <c r="A4" s="189" t="s">
        <v>214</v>
      </c>
      <c r="B4" s="189"/>
      <c r="C4" s="52"/>
      <c r="D4" s="72"/>
      <c r="E4" s="72"/>
      <c r="F4" s="72"/>
    </row>
    <row r="5" spans="1:6" ht="28.5" customHeight="1">
      <c r="A5" s="6">
        <v>1</v>
      </c>
      <c r="B5" s="3" t="s">
        <v>249</v>
      </c>
      <c r="C5" s="3" t="s">
        <v>250</v>
      </c>
      <c r="D5" s="67">
        <v>3800182876</v>
      </c>
      <c r="E5" s="42">
        <v>33953</v>
      </c>
      <c r="F5" s="43">
        <v>1400</v>
      </c>
    </row>
    <row r="6" spans="1:6" ht="39.75" customHeight="1">
      <c r="A6" s="6">
        <v>2</v>
      </c>
      <c r="B6" s="3" t="s">
        <v>251</v>
      </c>
      <c r="C6" s="3" t="s">
        <v>252</v>
      </c>
      <c r="D6" s="44">
        <v>3800182403</v>
      </c>
      <c r="E6" s="42">
        <v>34192</v>
      </c>
      <c r="F6" s="43">
        <v>20000</v>
      </c>
    </row>
    <row r="7" spans="1:6" ht="28.5" customHeight="1">
      <c r="A7" s="6">
        <v>3</v>
      </c>
      <c r="B7" s="3" t="s">
        <v>253</v>
      </c>
      <c r="C7" s="3" t="s">
        <v>254</v>
      </c>
      <c r="D7" s="67">
        <v>3800182435</v>
      </c>
      <c r="E7" s="42">
        <v>34488</v>
      </c>
      <c r="F7" s="43">
        <v>2000</v>
      </c>
    </row>
    <row r="8" spans="1:6" ht="28.5" customHeight="1">
      <c r="A8" s="6">
        <v>4</v>
      </c>
      <c r="B8" s="3" t="s">
        <v>256</v>
      </c>
      <c r="C8" s="3" t="s">
        <v>1907</v>
      </c>
      <c r="D8" s="67">
        <v>3800213394</v>
      </c>
      <c r="E8" s="42">
        <v>36515</v>
      </c>
      <c r="F8" s="43">
        <v>1800</v>
      </c>
    </row>
    <row r="9" spans="1:6" ht="28.5" customHeight="1">
      <c r="A9" s="6">
        <v>5</v>
      </c>
      <c r="B9" s="3" t="s">
        <v>1010</v>
      </c>
      <c r="C9" s="3" t="s">
        <v>1020</v>
      </c>
      <c r="D9" s="73">
        <v>3800223353</v>
      </c>
      <c r="E9" s="74">
        <v>36845</v>
      </c>
      <c r="F9" s="75">
        <v>3000</v>
      </c>
    </row>
    <row r="10" spans="1:6" ht="28.5" customHeight="1">
      <c r="A10" s="6">
        <v>6</v>
      </c>
      <c r="B10" s="3" t="s">
        <v>1842</v>
      </c>
      <c r="C10" s="3" t="s">
        <v>1905</v>
      </c>
      <c r="D10" s="67">
        <v>3800225618</v>
      </c>
      <c r="E10" s="74" t="s">
        <v>258</v>
      </c>
      <c r="F10" s="75">
        <v>3500</v>
      </c>
    </row>
    <row r="11" spans="1:6" ht="28.5" customHeight="1">
      <c r="A11" s="6">
        <v>7</v>
      </c>
      <c r="B11" s="3" t="s">
        <v>259</v>
      </c>
      <c r="C11" s="3" t="s">
        <v>680</v>
      </c>
      <c r="D11" s="67">
        <v>3800225953</v>
      </c>
      <c r="E11" s="74">
        <v>36853</v>
      </c>
      <c r="F11" s="75">
        <v>250</v>
      </c>
    </row>
    <row r="12" spans="1:6" ht="28.5" customHeight="1">
      <c r="A12" s="6">
        <v>8</v>
      </c>
      <c r="B12" s="3" t="s">
        <v>260</v>
      </c>
      <c r="C12" s="3" t="s">
        <v>377</v>
      </c>
      <c r="D12" s="67">
        <v>3800226185</v>
      </c>
      <c r="E12" s="73" t="s">
        <v>261</v>
      </c>
      <c r="F12" s="75">
        <v>600</v>
      </c>
    </row>
    <row r="13" spans="1:6" ht="28.5" customHeight="1">
      <c r="A13" s="6">
        <v>9</v>
      </c>
      <c r="B13" s="3" t="s">
        <v>262</v>
      </c>
      <c r="C13" s="3" t="s">
        <v>1106</v>
      </c>
      <c r="D13" s="73">
        <v>3800226178</v>
      </c>
      <c r="E13" s="73" t="s">
        <v>263</v>
      </c>
      <c r="F13" s="75">
        <v>3000</v>
      </c>
    </row>
    <row r="14" spans="1:6" ht="28.5" customHeight="1">
      <c r="A14" s="6">
        <v>10</v>
      </c>
      <c r="B14" s="3" t="s">
        <v>264</v>
      </c>
      <c r="C14" s="3" t="s">
        <v>265</v>
      </c>
      <c r="D14" s="67">
        <v>3800227446</v>
      </c>
      <c r="E14" s="73" t="s">
        <v>266</v>
      </c>
      <c r="F14" s="75">
        <v>2200</v>
      </c>
    </row>
    <row r="15" spans="1:6" ht="28.5" customHeight="1">
      <c r="A15" s="6">
        <v>11</v>
      </c>
      <c r="B15" s="3" t="s">
        <v>1942</v>
      </c>
      <c r="C15" s="3" t="s">
        <v>1906</v>
      </c>
      <c r="D15" s="67">
        <v>3800230382</v>
      </c>
      <c r="E15" s="74">
        <v>37008</v>
      </c>
      <c r="F15" s="75">
        <v>900</v>
      </c>
    </row>
    <row r="16" spans="1:6" ht="28.5" customHeight="1">
      <c r="A16" s="6">
        <v>12</v>
      </c>
      <c r="B16" s="3" t="s">
        <v>267</v>
      </c>
      <c r="C16" s="3" t="s">
        <v>1184</v>
      </c>
      <c r="D16" s="67">
        <v>3800233954</v>
      </c>
      <c r="E16" s="74">
        <v>37195</v>
      </c>
      <c r="F16" s="75">
        <v>9000</v>
      </c>
    </row>
    <row r="17" spans="1:6" ht="28.5" customHeight="1">
      <c r="A17" s="6">
        <v>13</v>
      </c>
      <c r="B17" s="3" t="s">
        <v>268</v>
      </c>
      <c r="C17" s="3" t="s">
        <v>1836</v>
      </c>
      <c r="D17" s="171">
        <v>3800274573</v>
      </c>
      <c r="E17" s="74">
        <v>37871</v>
      </c>
      <c r="F17" s="75">
        <v>1000</v>
      </c>
    </row>
    <row r="18" spans="1:6" ht="28.5" customHeight="1">
      <c r="A18" s="6">
        <v>14</v>
      </c>
      <c r="B18" s="3" t="s">
        <v>1915</v>
      </c>
      <c r="C18" s="3" t="s">
        <v>372</v>
      </c>
      <c r="D18" s="73">
        <v>3800286392</v>
      </c>
      <c r="E18" s="74" t="s">
        <v>1916</v>
      </c>
      <c r="F18" s="75">
        <v>1800</v>
      </c>
    </row>
    <row r="19" spans="1:6" ht="28.5" customHeight="1">
      <c r="A19" s="6">
        <v>15</v>
      </c>
      <c r="B19" s="3" t="s">
        <v>269</v>
      </c>
      <c r="C19" s="3" t="s">
        <v>1835</v>
      </c>
      <c r="D19" s="67">
        <v>3800437919</v>
      </c>
      <c r="E19" s="74">
        <v>37840</v>
      </c>
      <c r="F19" s="75">
        <v>300</v>
      </c>
    </row>
    <row r="20" spans="1:6" s="9" customFormat="1" ht="28.5" customHeight="1">
      <c r="A20" s="6">
        <v>16</v>
      </c>
      <c r="B20" s="3" t="s">
        <v>1911</v>
      </c>
      <c r="C20" s="3" t="s">
        <v>1894</v>
      </c>
      <c r="D20" s="67">
        <v>3800367820</v>
      </c>
      <c r="E20" s="42">
        <v>38819</v>
      </c>
      <c r="F20" s="43">
        <v>40000</v>
      </c>
    </row>
    <row r="21" spans="1:6" ht="28.5" customHeight="1">
      <c r="A21" s="6">
        <v>17</v>
      </c>
      <c r="B21" s="3" t="s">
        <v>270</v>
      </c>
      <c r="C21" s="3" t="s">
        <v>1837</v>
      </c>
      <c r="D21" s="67">
        <v>3800275954</v>
      </c>
      <c r="E21" s="74">
        <v>37895</v>
      </c>
      <c r="F21" s="75">
        <v>10000</v>
      </c>
    </row>
    <row r="22" spans="1:6" ht="28.5" customHeight="1">
      <c r="A22" s="6">
        <v>18</v>
      </c>
      <c r="B22" s="3" t="s">
        <v>271</v>
      </c>
      <c r="C22" s="3" t="s">
        <v>1838</v>
      </c>
      <c r="D22" s="67">
        <v>3800280143</v>
      </c>
      <c r="E22" s="74">
        <v>37943</v>
      </c>
      <c r="F22" s="75">
        <v>200</v>
      </c>
    </row>
    <row r="23" spans="1:6" ht="28.5" customHeight="1">
      <c r="A23" s="6">
        <v>19</v>
      </c>
      <c r="B23" s="3" t="s">
        <v>272</v>
      </c>
      <c r="C23" s="3" t="s">
        <v>1839</v>
      </c>
      <c r="D23" s="67">
        <v>3800283786</v>
      </c>
      <c r="E23" s="74">
        <v>37986</v>
      </c>
      <c r="F23" s="75">
        <v>200</v>
      </c>
    </row>
    <row r="24" spans="1:6" ht="28.5" customHeight="1">
      <c r="A24" s="6">
        <v>20</v>
      </c>
      <c r="B24" s="3" t="s">
        <v>273</v>
      </c>
      <c r="C24" s="3" t="s">
        <v>1840</v>
      </c>
      <c r="D24" s="67">
        <v>3800282782</v>
      </c>
      <c r="E24" s="74">
        <v>37621</v>
      </c>
      <c r="F24" s="75">
        <v>1000</v>
      </c>
    </row>
    <row r="25" spans="1:6" ht="28.5" customHeight="1">
      <c r="A25" s="6">
        <v>21</v>
      </c>
      <c r="B25" s="3" t="s">
        <v>1003</v>
      </c>
      <c r="C25" s="3" t="s">
        <v>1004</v>
      </c>
      <c r="D25" s="73">
        <v>3800307395</v>
      </c>
      <c r="E25" s="74" t="s">
        <v>1005</v>
      </c>
      <c r="F25" s="75">
        <v>2000</v>
      </c>
    </row>
    <row r="26" spans="1:6" ht="28.5" customHeight="1">
      <c r="A26" s="6">
        <v>22</v>
      </c>
      <c r="B26" s="3" t="s">
        <v>274</v>
      </c>
      <c r="C26" s="3" t="s">
        <v>1841</v>
      </c>
      <c r="D26" s="73" t="s">
        <v>275</v>
      </c>
      <c r="E26" s="74">
        <v>38068</v>
      </c>
      <c r="F26" s="75">
        <v>1800</v>
      </c>
    </row>
    <row r="27" spans="1:6" ht="28.5" customHeight="1">
      <c r="A27" s="6">
        <v>23</v>
      </c>
      <c r="B27" s="3" t="s">
        <v>276</v>
      </c>
      <c r="C27" s="3" t="s">
        <v>1843</v>
      </c>
      <c r="D27" s="67">
        <v>3800284719</v>
      </c>
      <c r="E27" s="74">
        <v>38086</v>
      </c>
      <c r="F27" s="75">
        <v>1500</v>
      </c>
    </row>
    <row r="28" spans="1:6" ht="28.5" customHeight="1">
      <c r="A28" s="6">
        <v>24</v>
      </c>
      <c r="B28" s="3" t="s">
        <v>277</v>
      </c>
      <c r="C28" s="3" t="s">
        <v>278</v>
      </c>
      <c r="D28" s="67">
        <v>3800170574</v>
      </c>
      <c r="E28" s="76">
        <v>38302</v>
      </c>
      <c r="F28" s="75">
        <v>5000</v>
      </c>
    </row>
    <row r="29" spans="1:6" ht="28.5" customHeight="1">
      <c r="A29" s="6">
        <v>25</v>
      </c>
      <c r="B29" s="11" t="s">
        <v>279</v>
      </c>
      <c r="C29" s="11" t="s">
        <v>1844</v>
      </c>
      <c r="D29" s="67">
        <v>3800307645</v>
      </c>
      <c r="E29" s="77" t="s">
        <v>280</v>
      </c>
      <c r="F29" s="78">
        <v>3000</v>
      </c>
    </row>
    <row r="30" spans="1:6" ht="28.5" customHeight="1">
      <c r="A30" s="6">
        <v>26</v>
      </c>
      <c r="B30" s="11" t="s">
        <v>281</v>
      </c>
      <c r="C30" s="11" t="s">
        <v>282</v>
      </c>
      <c r="D30" s="67">
        <v>3800311063</v>
      </c>
      <c r="E30" s="77" t="s">
        <v>223</v>
      </c>
      <c r="F30" s="78">
        <v>1900</v>
      </c>
    </row>
    <row r="31" spans="1:6" ht="28.5" customHeight="1">
      <c r="A31" s="6">
        <v>27</v>
      </c>
      <c r="B31" s="11" t="s">
        <v>283</v>
      </c>
      <c r="C31" s="11" t="s">
        <v>1826</v>
      </c>
      <c r="D31" s="67">
        <v>3800311377</v>
      </c>
      <c r="E31" s="77">
        <v>38479</v>
      </c>
      <c r="F31" s="78">
        <v>1000</v>
      </c>
    </row>
    <row r="32" spans="1:6" ht="28.5" customHeight="1">
      <c r="A32" s="6">
        <v>28</v>
      </c>
      <c r="B32" s="11" t="s">
        <v>284</v>
      </c>
      <c r="C32" s="11" t="s">
        <v>1827</v>
      </c>
      <c r="D32" s="67">
        <v>3800316470</v>
      </c>
      <c r="E32" s="77">
        <v>38481</v>
      </c>
      <c r="F32" s="78">
        <v>1500</v>
      </c>
    </row>
    <row r="33" spans="1:6" ht="28.5" customHeight="1">
      <c r="A33" s="6">
        <v>29</v>
      </c>
      <c r="B33" s="11" t="s">
        <v>285</v>
      </c>
      <c r="C33" s="11" t="s">
        <v>286</v>
      </c>
      <c r="D33" s="171">
        <v>3800656325</v>
      </c>
      <c r="E33" s="77" t="s">
        <v>287</v>
      </c>
      <c r="F33" s="78">
        <v>250</v>
      </c>
    </row>
    <row r="34" spans="1:6" ht="28.5" customHeight="1">
      <c r="A34" s="6">
        <v>30</v>
      </c>
      <c r="B34" s="11" t="s">
        <v>288</v>
      </c>
      <c r="C34" s="11" t="s">
        <v>1828</v>
      </c>
      <c r="D34" s="67">
        <v>3800318037</v>
      </c>
      <c r="E34" s="77" t="s">
        <v>289</v>
      </c>
      <c r="F34" s="78">
        <v>3000</v>
      </c>
    </row>
    <row r="35" spans="1:6" ht="28.5" customHeight="1">
      <c r="A35" s="6">
        <v>31</v>
      </c>
      <c r="B35" s="11" t="s">
        <v>290</v>
      </c>
      <c r="C35" s="11" t="s">
        <v>1829</v>
      </c>
      <c r="D35" s="67">
        <v>3800301989</v>
      </c>
      <c r="E35" s="79">
        <v>38890</v>
      </c>
      <c r="F35" s="80">
        <v>1100</v>
      </c>
    </row>
    <row r="36" spans="1:6" ht="28.5" customHeight="1">
      <c r="A36" s="6">
        <v>32</v>
      </c>
      <c r="B36" s="11" t="s">
        <v>291</v>
      </c>
      <c r="C36" s="11" t="s">
        <v>1830</v>
      </c>
      <c r="D36" s="150">
        <v>3800276436</v>
      </c>
      <c r="E36" s="79">
        <v>38884</v>
      </c>
      <c r="F36" s="80">
        <v>8000</v>
      </c>
    </row>
    <row r="37" spans="1:6" ht="28.5" customHeight="1">
      <c r="A37" s="6">
        <v>33</v>
      </c>
      <c r="B37" s="11" t="s">
        <v>292</v>
      </c>
      <c r="C37" s="11" t="s">
        <v>1846</v>
      </c>
      <c r="D37" s="67">
        <v>3800373870</v>
      </c>
      <c r="E37" s="79">
        <v>38876</v>
      </c>
      <c r="F37" s="80">
        <v>450</v>
      </c>
    </row>
    <row r="38" spans="1:6" ht="28.5" customHeight="1">
      <c r="A38" s="6">
        <v>34</v>
      </c>
      <c r="B38" s="3" t="s">
        <v>1941</v>
      </c>
      <c r="C38" s="3" t="s">
        <v>377</v>
      </c>
      <c r="D38" s="171">
        <v>3800222159</v>
      </c>
      <c r="E38" s="42">
        <v>38792</v>
      </c>
      <c r="F38" s="43">
        <v>1000</v>
      </c>
    </row>
    <row r="39" spans="1:6" ht="28.5" customHeight="1">
      <c r="A39" s="6">
        <v>35</v>
      </c>
      <c r="B39" s="3" t="s">
        <v>1908</v>
      </c>
      <c r="C39" s="3" t="s">
        <v>1831</v>
      </c>
      <c r="D39" s="151">
        <v>3800336766</v>
      </c>
      <c r="E39" s="42">
        <v>38812</v>
      </c>
      <c r="F39" s="43">
        <v>3500</v>
      </c>
    </row>
    <row r="40" spans="1:6" ht="28.5" customHeight="1">
      <c r="A40" s="6">
        <v>36</v>
      </c>
      <c r="B40" s="3" t="s">
        <v>1909</v>
      </c>
      <c r="C40" s="3" t="s">
        <v>1832</v>
      </c>
      <c r="D40" s="67">
        <v>3800304651</v>
      </c>
      <c r="E40" s="42">
        <v>39007</v>
      </c>
      <c r="F40" s="43">
        <v>1000</v>
      </c>
    </row>
    <row r="41" spans="1:6" ht="28.5" customHeight="1">
      <c r="A41" s="6">
        <v>37</v>
      </c>
      <c r="B41" s="3" t="s">
        <v>293</v>
      </c>
      <c r="C41" s="3" t="s">
        <v>1847</v>
      </c>
      <c r="D41" s="44">
        <v>3800369144</v>
      </c>
      <c r="E41" s="42" t="s">
        <v>294</v>
      </c>
      <c r="F41" s="43">
        <v>200</v>
      </c>
    </row>
    <row r="42" spans="1:6" ht="28.5" customHeight="1">
      <c r="A42" s="6">
        <v>38</v>
      </c>
      <c r="B42" s="3" t="s">
        <v>295</v>
      </c>
      <c r="C42" s="3" t="s">
        <v>296</v>
      </c>
      <c r="D42" s="67">
        <v>3800369313</v>
      </c>
      <c r="E42" s="42" t="s">
        <v>297</v>
      </c>
      <c r="F42" s="43">
        <v>1900</v>
      </c>
    </row>
    <row r="43" spans="1:6" ht="28.5" customHeight="1">
      <c r="A43" s="6">
        <v>39</v>
      </c>
      <c r="B43" s="3" t="s">
        <v>298</v>
      </c>
      <c r="C43" s="3" t="s">
        <v>299</v>
      </c>
      <c r="D43" s="67">
        <v>3800368775</v>
      </c>
      <c r="E43" s="42" t="s">
        <v>300</v>
      </c>
      <c r="F43" s="43">
        <v>1700</v>
      </c>
    </row>
    <row r="44" spans="1:6" ht="28.5" customHeight="1">
      <c r="A44" s="6">
        <v>40</v>
      </c>
      <c r="B44" s="3" t="s">
        <v>301</v>
      </c>
      <c r="C44" s="3" t="s">
        <v>302</v>
      </c>
      <c r="D44" s="67">
        <v>3800374497</v>
      </c>
      <c r="E44" s="42">
        <v>39330</v>
      </c>
      <c r="F44" s="43">
        <v>1900</v>
      </c>
    </row>
    <row r="45" spans="1:6" ht="28.5" customHeight="1">
      <c r="A45" s="6">
        <v>41</v>
      </c>
      <c r="B45" s="3" t="s">
        <v>146</v>
      </c>
      <c r="C45" s="3" t="s">
        <v>147</v>
      </c>
      <c r="D45" s="44">
        <v>3800376060</v>
      </c>
      <c r="E45" s="42" t="s">
        <v>148</v>
      </c>
      <c r="F45" s="43">
        <v>300</v>
      </c>
    </row>
    <row r="46" spans="1:6" ht="28.5" customHeight="1">
      <c r="A46" s="6">
        <v>42</v>
      </c>
      <c r="B46" s="3" t="s">
        <v>144</v>
      </c>
      <c r="C46" s="3" t="s">
        <v>145</v>
      </c>
      <c r="D46" s="44">
        <v>3800178693</v>
      </c>
      <c r="E46" s="42" t="s">
        <v>502</v>
      </c>
      <c r="F46" s="43">
        <v>300</v>
      </c>
    </row>
    <row r="47" spans="1:6" ht="28.5" customHeight="1">
      <c r="A47" s="6">
        <v>43</v>
      </c>
      <c r="B47" s="3" t="s">
        <v>303</v>
      </c>
      <c r="C47" s="3" t="s">
        <v>304</v>
      </c>
      <c r="D47" s="67">
        <v>3800375042</v>
      </c>
      <c r="E47" s="68">
        <v>39090</v>
      </c>
      <c r="F47" s="43">
        <v>150</v>
      </c>
    </row>
    <row r="48" spans="1:6" ht="28.5" customHeight="1">
      <c r="A48" s="6">
        <v>44</v>
      </c>
      <c r="B48" s="3" t="s">
        <v>305</v>
      </c>
      <c r="C48" s="3" t="s">
        <v>306</v>
      </c>
      <c r="D48" s="67">
        <v>3800315082</v>
      </c>
      <c r="E48" s="42" t="s">
        <v>307</v>
      </c>
      <c r="F48" s="43">
        <v>200</v>
      </c>
    </row>
    <row r="49" spans="1:6" ht="28.5" customHeight="1">
      <c r="A49" s="6">
        <v>45</v>
      </c>
      <c r="B49" s="3" t="s">
        <v>308</v>
      </c>
      <c r="C49" s="3" t="s">
        <v>309</v>
      </c>
      <c r="D49" s="67">
        <v>3800373599</v>
      </c>
      <c r="E49" s="42" t="s">
        <v>307</v>
      </c>
      <c r="F49" s="43">
        <v>1000</v>
      </c>
    </row>
    <row r="50" spans="1:6" ht="28.5" customHeight="1">
      <c r="A50" s="6">
        <v>46</v>
      </c>
      <c r="B50" s="3" t="s">
        <v>312</v>
      </c>
      <c r="C50" s="3" t="s">
        <v>313</v>
      </c>
      <c r="D50" s="67">
        <v>3800380797</v>
      </c>
      <c r="E50" s="68">
        <v>39244</v>
      </c>
      <c r="F50" s="43">
        <v>400</v>
      </c>
    </row>
    <row r="51" spans="1:6" ht="28.5" customHeight="1">
      <c r="A51" s="6">
        <v>47</v>
      </c>
      <c r="B51" s="3" t="s">
        <v>314</v>
      </c>
      <c r="C51" s="3" t="s">
        <v>315</v>
      </c>
      <c r="D51" s="67">
        <v>3800314314</v>
      </c>
      <c r="E51" s="42" t="s">
        <v>316</v>
      </c>
      <c r="F51" s="43">
        <v>1000</v>
      </c>
    </row>
    <row r="52" spans="1:6" ht="28.5" customHeight="1">
      <c r="A52" s="6">
        <v>48</v>
      </c>
      <c r="B52" s="3" t="s">
        <v>318</v>
      </c>
      <c r="C52" s="3" t="s">
        <v>319</v>
      </c>
      <c r="D52" s="44">
        <v>3800470320</v>
      </c>
      <c r="E52" s="42" t="s">
        <v>320</v>
      </c>
      <c r="F52" s="43">
        <v>500</v>
      </c>
    </row>
    <row r="53" spans="1:6" ht="28.5" customHeight="1">
      <c r="A53" s="6">
        <v>49</v>
      </c>
      <c r="B53" s="3" t="s">
        <v>321</v>
      </c>
      <c r="C53" s="3" t="s">
        <v>322</v>
      </c>
      <c r="D53" s="44">
        <v>3800476805</v>
      </c>
      <c r="E53" s="42" t="s">
        <v>323</v>
      </c>
      <c r="F53" s="43">
        <v>1900</v>
      </c>
    </row>
    <row r="54" spans="1:6" ht="28.5" customHeight="1">
      <c r="A54" s="6">
        <v>50</v>
      </c>
      <c r="B54" s="3" t="s">
        <v>324</v>
      </c>
      <c r="C54" s="3" t="s">
        <v>325</v>
      </c>
      <c r="D54" s="44">
        <v>3800493141</v>
      </c>
      <c r="E54" s="68">
        <v>39967</v>
      </c>
      <c r="F54" s="43">
        <v>500</v>
      </c>
    </row>
    <row r="55" spans="1:6" ht="28.5" customHeight="1">
      <c r="A55" s="6">
        <v>51</v>
      </c>
      <c r="B55" s="3" t="s">
        <v>326</v>
      </c>
      <c r="C55" s="3" t="s">
        <v>327</v>
      </c>
      <c r="D55" s="44">
        <v>3800385749</v>
      </c>
      <c r="E55" s="42" t="s">
        <v>328</v>
      </c>
      <c r="F55" s="43">
        <v>1000</v>
      </c>
    </row>
    <row r="56" spans="1:6" ht="28.5" customHeight="1">
      <c r="A56" s="6">
        <v>52</v>
      </c>
      <c r="B56" s="3" t="s">
        <v>331</v>
      </c>
      <c r="C56" s="3" t="s">
        <v>332</v>
      </c>
      <c r="D56" s="44">
        <v>3800572900</v>
      </c>
      <c r="E56" s="42">
        <v>40153</v>
      </c>
      <c r="F56" s="43">
        <v>4000</v>
      </c>
    </row>
    <row r="57" spans="1:6" ht="28.5" customHeight="1">
      <c r="A57" s="6">
        <v>53</v>
      </c>
      <c r="B57" s="3" t="s">
        <v>333</v>
      </c>
      <c r="C57" s="3" t="s">
        <v>334</v>
      </c>
      <c r="D57" s="44">
        <v>3800582320</v>
      </c>
      <c r="E57" s="42" t="s">
        <v>335</v>
      </c>
      <c r="F57" s="43">
        <v>1000</v>
      </c>
    </row>
    <row r="58" spans="1:6" ht="33" customHeight="1">
      <c r="A58" s="6">
        <v>54</v>
      </c>
      <c r="B58" s="3" t="s">
        <v>337</v>
      </c>
      <c r="C58" s="3" t="s">
        <v>338</v>
      </c>
      <c r="D58" s="44">
        <v>3800590272</v>
      </c>
      <c r="E58" s="42" t="s">
        <v>339</v>
      </c>
      <c r="F58" s="43">
        <v>500</v>
      </c>
    </row>
    <row r="59" spans="1:6" ht="33" customHeight="1">
      <c r="A59" s="6">
        <v>55</v>
      </c>
      <c r="B59" s="3" t="s">
        <v>340</v>
      </c>
      <c r="C59" s="3" t="s">
        <v>341</v>
      </c>
      <c r="D59" s="44">
        <v>3800581687</v>
      </c>
      <c r="E59" s="42" t="s">
        <v>183</v>
      </c>
      <c r="F59" s="43">
        <v>1600</v>
      </c>
    </row>
    <row r="60" spans="1:6" ht="33" customHeight="1">
      <c r="A60" s="6">
        <v>56</v>
      </c>
      <c r="B60" s="3" t="s">
        <v>342</v>
      </c>
      <c r="C60" s="3" t="s">
        <v>343</v>
      </c>
      <c r="D60" s="44">
        <v>3800591692</v>
      </c>
      <c r="E60" s="68" t="s">
        <v>344</v>
      </c>
      <c r="F60" s="43">
        <v>500</v>
      </c>
    </row>
    <row r="61" spans="1:6" ht="31.5" customHeight="1">
      <c r="A61" s="6">
        <v>57</v>
      </c>
      <c r="B61" s="3" t="s">
        <v>345</v>
      </c>
      <c r="C61" s="3" t="s">
        <v>346</v>
      </c>
      <c r="D61" s="44">
        <v>3800596387</v>
      </c>
      <c r="E61" s="68">
        <v>40155</v>
      </c>
      <c r="F61" s="43">
        <v>1500</v>
      </c>
    </row>
    <row r="62" spans="1:6" ht="28.5" customHeight="1">
      <c r="A62" s="6">
        <v>58</v>
      </c>
      <c r="B62" s="3" t="s">
        <v>347</v>
      </c>
      <c r="C62" s="3" t="s">
        <v>348</v>
      </c>
      <c r="D62" s="44">
        <v>3800602760</v>
      </c>
      <c r="E62" s="42" t="s">
        <v>2458</v>
      </c>
      <c r="F62" s="43">
        <v>1500</v>
      </c>
    </row>
    <row r="63" spans="1:6" ht="28.5" customHeight="1">
      <c r="A63" s="6">
        <v>59</v>
      </c>
      <c r="B63" s="3" t="s">
        <v>353</v>
      </c>
      <c r="C63" s="3" t="s">
        <v>330</v>
      </c>
      <c r="D63" s="44">
        <v>3800616467</v>
      </c>
      <c r="E63" s="42">
        <v>40035</v>
      </c>
      <c r="F63" s="43">
        <v>1000</v>
      </c>
    </row>
    <row r="64" spans="1:6" ht="28.5" customHeight="1">
      <c r="A64" s="6">
        <v>60</v>
      </c>
      <c r="B64" s="3" t="s">
        <v>354</v>
      </c>
      <c r="C64" s="3" t="s">
        <v>355</v>
      </c>
      <c r="D64" s="44">
        <v>3800625408</v>
      </c>
      <c r="E64" s="42">
        <v>40097</v>
      </c>
      <c r="F64" s="43">
        <v>400</v>
      </c>
    </row>
    <row r="65" spans="1:6" ht="28.5" customHeight="1">
      <c r="A65" s="6">
        <v>61</v>
      </c>
      <c r="B65" s="3" t="s">
        <v>356</v>
      </c>
      <c r="C65" s="3" t="s">
        <v>357</v>
      </c>
      <c r="D65" s="44">
        <v>3800539879</v>
      </c>
      <c r="E65" s="42">
        <v>40158</v>
      </c>
      <c r="F65" s="43">
        <v>500</v>
      </c>
    </row>
    <row r="66" spans="1:6" ht="28.5" customHeight="1">
      <c r="A66" s="6">
        <v>62</v>
      </c>
      <c r="B66" s="3" t="s">
        <v>358</v>
      </c>
      <c r="C66" s="3" t="s">
        <v>359</v>
      </c>
      <c r="D66" s="44">
        <v>3800632187</v>
      </c>
      <c r="E66" s="42">
        <v>39856</v>
      </c>
      <c r="F66" s="43">
        <v>700</v>
      </c>
    </row>
    <row r="67" spans="1:6" ht="28.5" customHeight="1">
      <c r="A67" s="6">
        <v>63</v>
      </c>
      <c r="B67" s="3" t="s">
        <v>360</v>
      </c>
      <c r="C67" s="3" t="s">
        <v>1180</v>
      </c>
      <c r="D67" s="44">
        <v>3800637410</v>
      </c>
      <c r="E67" s="42" t="s">
        <v>361</v>
      </c>
      <c r="F67" s="43">
        <v>1500</v>
      </c>
    </row>
    <row r="68" spans="1:6" ht="28.5" customHeight="1">
      <c r="A68" s="6">
        <v>64</v>
      </c>
      <c r="B68" s="3" t="s">
        <v>362</v>
      </c>
      <c r="C68" s="3" t="s">
        <v>1051</v>
      </c>
      <c r="D68" s="67">
        <v>3800234411</v>
      </c>
      <c r="E68" s="74">
        <v>37470</v>
      </c>
      <c r="F68" s="75">
        <v>5000</v>
      </c>
    </row>
    <row r="69" spans="1:6" ht="28.5" customHeight="1">
      <c r="A69" s="6">
        <v>65</v>
      </c>
      <c r="B69" s="3" t="s">
        <v>363</v>
      </c>
      <c r="C69" s="3" t="s">
        <v>364</v>
      </c>
      <c r="D69" s="67">
        <v>3800406276</v>
      </c>
      <c r="E69" s="42" t="s">
        <v>2480</v>
      </c>
      <c r="F69" s="43">
        <v>300</v>
      </c>
    </row>
    <row r="70" spans="1:6" ht="28.5" customHeight="1">
      <c r="A70" s="6">
        <v>66</v>
      </c>
      <c r="B70" s="3" t="s">
        <v>365</v>
      </c>
      <c r="C70" s="3" t="s">
        <v>366</v>
      </c>
      <c r="D70" s="67">
        <v>3800405804</v>
      </c>
      <c r="E70" s="42" t="s">
        <v>367</v>
      </c>
      <c r="F70" s="43">
        <v>2000</v>
      </c>
    </row>
    <row r="71" spans="1:6" ht="28.5" customHeight="1">
      <c r="A71" s="6">
        <v>67</v>
      </c>
      <c r="B71" s="3" t="s">
        <v>368</v>
      </c>
      <c r="C71" s="3" t="s">
        <v>369</v>
      </c>
      <c r="D71" s="44">
        <v>3800412985</v>
      </c>
      <c r="E71" s="42" t="s">
        <v>370</v>
      </c>
      <c r="F71" s="43">
        <v>1900</v>
      </c>
    </row>
    <row r="72" spans="1:6" ht="28.5" customHeight="1">
      <c r="A72" s="6">
        <v>68</v>
      </c>
      <c r="B72" s="3" t="s">
        <v>371</v>
      </c>
      <c r="C72" s="3" t="s">
        <v>372</v>
      </c>
      <c r="D72" s="44">
        <v>3800413121</v>
      </c>
      <c r="E72" s="68">
        <v>39542</v>
      </c>
      <c r="F72" s="43">
        <v>100</v>
      </c>
    </row>
    <row r="73" spans="1:6" ht="28.5" customHeight="1">
      <c r="A73" s="6">
        <v>69</v>
      </c>
      <c r="B73" s="3" t="s">
        <v>373</v>
      </c>
      <c r="C73" s="3" t="s">
        <v>374</v>
      </c>
      <c r="D73" s="44">
        <v>3800281080</v>
      </c>
      <c r="E73" s="42" t="s">
        <v>375</v>
      </c>
      <c r="F73" s="43">
        <v>2700</v>
      </c>
    </row>
    <row r="74" spans="1:6" ht="28.5" customHeight="1">
      <c r="A74" s="6">
        <v>70</v>
      </c>
      <c r="B74" s="3" t="s">
        <v>376</v>
      </c>
      <c r="C74" s="3" t="s">
        <v>377</v>
      </c>
      <c r="D74" s="67">
        <v>3800417729</v>
      </c>
      <c r="E74" s="42" t="s">
        <v>378</v>
      </c>
      <c r="F74" s="43">
        <v>500</v>
      </c>
    </row>
    <row r="75" spans="1:6" ht="28.5" customHeight="1">
      <c r="A75" s="6">
        <v>71</v>
      </c>
      <c r="B75" s="3" t="s">
        <v>379</v>
      </c>
      <c r="C75" s="3" t="s">
        <v>380</v>
      </c>
      <c r="D75" s="67">
        <v>3800422870</v>
      </c>
      <c r="E75" s="42" t="s">
        <v>381</v>
      </c>
      <c r="F75" s="43">
        <v>200</v>
      </c>
    </row>
    <row r="76" spans="1:6" ht="28.5" customHeight="1">
      <c r="A76" s="6">
        <v>72</v>
      </c>
      <c r="B76" s="3" t="s">
        <v>382</v>
      </c>
      <c r="C76" s="3" t="s">
        <v>383</v>
      </c>
      <c r="D76" s="67">
        <v>3800425141</v>
      </c>
      <c r="E76" s="42">
        <v>39759</v>
      </c>
      <c r="F76" s="43">
        <v>3200</v>
      </c>
    </row>
    <row r="77" spans="1:6" ht="28.5" customHeight="1">
      <c r="A77" s="6">
        <v>73</v>
      </c>
      <c r="B77" s="3" t="s">
        <v>284</v>
      </c>
      <c r="C77" s="3" t="s">
        <v>384</v>
      </c>
      <c r="D77" s="44">
        <v>3800438782</v>
      </c>
      <c r="E77" s="42" t="s">
        <v>385</v>
      </c>
      <c r="F77" s="43">
        <v>5000</v>
      </c>
    </row>
    <row r="78" spans="1:6" ht="28.5" customHeight="1">
      <c r="A78" s="6">
        <v>74</v>
      </c>
      <c r="B78" s="3" t="s">
        <v>386</v>
      </c>
      <c r="C78" s="3" t="s">
        <v>387</v>
      </c>
      <c r="D78" s="67">
        <v>3800438831</v>
      </c>
      <c r="E78" s="42" t="s">
        <v>388</v>
      </c>
      <c r="F78" s="43">
        <v>2000</v>
      </c>
    </row>
    <row r="79" spans="1:6" ht="28.5" customHeight="1">
      <c r="A79" s="6">
        <v>75</v>
      </c>
      <c r="B79" s="3" t="s">
        <v>389</v>
      </c>
      <c r="C79" s="3" t="s">
        <v>390</v>
      </c>
      <c r="D79" s="44">
        <v>3800337375</v>
      </c>
      <c r="E79" s="42" t="s">
        <v>203</v>
      </c>
      <c r="F79" s="43">
        <v>9000</v>
      </c>
    </row>
    <row r="80" spans="1:6" ht="28.5" customHeight="1">
      <c r="A80" s="6">
        <v>76</v>
      </c>
      <c r="B80" s="3" t="s">
        <v>391</v>
      </c>
      <c r="C80" s="3" t="s">
        <v>392</v>
      </c>
      <c r="D80" s="44">
        <v>3800436175</v>
      </c>
      <c r="E80" s="42">
        <v>39793</v>
      </c>
      <c r="F80" s="43">
        <v>2000</v>
      </c>
    </row>
    <row r="81" spans="1:6" ht="28.5" customHeight="1">
      <c r="A81" s="6">
        <v>77</v>
      </c>
      <c r="B81" s="3" t="s">
        <v>393</v>
      </c>
      <c r="C81" s="3" t="s">
        <v>394</v>
      </c>
      <c r="D81" s="44">
        <v>3800445645</v>
      </c>
      <c r="E81" s="42" t="s">
        <v>395</v>
      </c>
      <c r="F81" s="43">
        <v>1000</v>
      </c>
    </row>
    <row r="82" spans="1:6" ht="28.5" customHeight="1">
      <c r="A82" s="6">
        <v>78</v>
      </c>
      <c r="B82" s="3" t="s">
        <v>396</v>
      </c>
      <c r="C82" s="3" t="s">
        <v>397</v>
      </c>
      <c r="D82" s="152" t="s">
        <v>1006</v>
      </c>
      <c r="E82" s="42" t="s">
        <v>395</v>
      </c>
      <c r="F82" s="43">
        <v>3000</v>
      </c>
    </row>
    <row r="83" spans="1:6" ht="28.5" customHeight="1">
      <c r="A83" s="6">
        <v>79</v>
      </c>
      <c r="B83" s="3" t="s">
        <v>398</v>
      </c>
      <c r="C83" s="3" t="s">
        <v>399</v>
      </c>
      <c r="D83" s="67">
        <v>3800229098</v>
      </c>
      <c r="E83" s="42" t="s">
        <v>400</v>
      </c>
      <c r="F83" s="43">
        <v>2500</v>
      </c>
    </row>
    <row r="84" spans="1:6" ht="28.5" customHeight="1">
      <c r="A84" s="6">
        <v>80</v>
      </c>
      <c r="B84" s="13" t="s">
        <v>1478</v>
      </c>
      <c r="C84" s="13" t="s">
        <v>1479</v>
      </c>
      <c r="D84" s="153">
        <v>3800658097</v>
      </c>
      <c r="E84" s="81">
        <v>40485</v>
      </c>
      <c r="F84" s="82">
        <v>500</v>
      </c>
    </row>
    <row r="85" spans="1:6" ht="28.5" customHeight="1">
      <c r="A85" s="6">
        <v>81</v>
      </c>
      <c r="B85" s="13" t="s">
        <v>1480</v>
      </c>
      <c r="C85" s="13" t="s">
        <v>709</v>
      </c>
      <c r="D85" s="153">
        <v>3800656325</v>
      </c>
      <c r="E85" s="81" t="s">
        <v>766</v>
      </c>
      <c r="F85" s="82">
        <v>500</v>
      </c>
    </row>
    <row r="86" spans="1:6" ht="28.5" customHeight="1">
      <c r="A86" s="6">
        <v>82</v>
      </c>
      <c r="B86" s="13" t="s">
        <v>1481</v>
      </c>
      <c r="C86" s="13" t="s">
        <v>1604</v>
      </c>
      <c r="D86" s="153">
        <v>3800657488</v>
      </c>
      <c r="E86" s="81" t="s">
        <v>210</v>
      </c>
      <c r="F86" s="82">
        <v>1000</v>
      </c>
    </row>
    <row r="87" spans="1:6" ht="28.5" customHeight="1">
      <c r="A87" s="6">
        <v>83</v>
      </c>
      <c r="B87" s="13" t="s">
        <v>1605</v>
      </c>
      <c r="C87" s="13" t="s">
        <v>1606</v>
      </c>
      <c r="D87" s="153">
        <v>3800668835</v>
      </c>
      <c r="E87" s="81">
        <v>40456</v>
      </c>
      <c r="F87" s="82">
        <v>1500</v>
      </c>
    </row>
    <row r="88" spans="1:6" ht="28.5" customHeight="1">
      <c r="A88" s="6">
        <v>84</v>
      </c>
      <c r="B88" s="13" t="s">
        <v>1607</v>
      </c>
      <c r="C88" s="13" t="s">
        <v>1608</v>
      </c>
      <c r="D88" s="153">
        <v>3800677389</v>
      </c>
      <c r="E88" s="83" t="s">
        <v>216</v>
      </c>
      <c r="F88" s="82">
        <v>400</v>
      </c>
    </row>
    <row r="89" spans="1:6" ht="28.5" customHeight="1">
      <c r="A89" s="6">
        <v>85</v>
      </c>
      <c r="B89" s="13" t="s">
        <v>1609</v>
      </c>
      <c r="C89" s="13" t="s">
        <v>1610</v>
      </c>
      <c r="D89" s="153">
        <v>3800674885</v>
      </c>
      <c r="E89" s="83" t="s">
        <v>1611</v>
      </c>
      <c r="F89" s="82">
        <v>500</v>
      </c>
    </row>
    <row r="90" spans="1:6" ht="28.5" customHeight="1">
      <c r="A90" s="6">
        <v>86</v>
      </c>
      <c r="B90" s="13" t="s">
        <v>1612</v>
      </c>
      <c r="C90" s="13" t="s">
        <v>680</v>
      </c>
      <c r="D90" s="153">
        <v>3800271484</v>
      </c>
      <c r="E90" s="83">
        <v>40397</v>
      </c>
      <c r="F90" s="82">
        <v>400</v>
      </c>
    </row>
    <row r="91" spans="1:6" ht="28.5" customHeight="1">
      <c r="A91" s="6">
        <v>87</v>
      </c>
      <c r="B91" s="13" t="s">
        <v>1613</v>
      </c>
      <c r="C91" s="13" t="s">
        <v>1614</v>
      </c>
      <c r="D91" s="153">
        <v>3800690037</v>
      </c>
      <c r="E91" s="81" t="s">
        <v>2441</v>
      </c>
      <c r="F91" s="82">
        <v>500</v>
      </c>
    </row>
    <row r="92" spans="1:6" ht="28.5" customHeight="1">
      <c r="A92" s="6">
        <v>88</v>
      </c>
      <c r="B92" s="13" t="s">
        <v>1615</v>
      </c>
      <c r="C92" s="13" t="s">
        <v>1616</v>
      </c>
      <c r="D92" s="153">
        <v>3800697995</v>
      </c>
      <c r="E92" s="81" t="s">
        <v>2434</v>
      </c>
      <c r="F92" s="82">
        <v>200</v>
      </c>
    </row>
    <row r="93" spans="1:6" ht="28.5" customHeight="1">
      <c r="A93" s="6">
        <v>89</v>
      </c>
      <c r="B93" s="13" t="s">
        <v>1617</v>
      </c>
      <c r="C93" s="13" t="s">
        <v>1618</v>
      </c>
      <c r="D93" s="153">
        <v>3800698484</v>
      </c>
      <c r="E93" s="81" t="s">
        <v>2434</v>
      </c>
      <c r="F93" s="82">
        <v>500</v>
      </c>
    </row>
    <row r="94" spans="1:6" ht="28.5" customHeight="1">
      <c r="A94" s="6">
        <v>90</v>
      </c>
      <c r="B94" s="13" t="s">
        <v>1619</v>
      </c>
      <c r="C94" s="13" t="s">
        <v>709</v>
      </c>
      <c r="D94" s="153">
        <v>3800711664</v>
      </c>
      <c r="E94" s="83" t="s">
        <v>213</v>
      </c>
      <c r="F94" s="82">
        <v>1900</v>
      </c>
    </row>
    <row r="95" spans="1:6" ht="28.5" customHeight="1">
      <c r="A95" s="6">
        <v>91</v>
      </c>
      <c r="B95" s="13" t="s">
        <v>1621</v>
      </c>
      <c r="C95" s="13" t="s">
        <v>1622</v>
      </c>
      <c r="D95" s="153">
        <v>3800717088</v>
      </c>
      <c r="E95" s="83" t="s">
        <v>2430</v>
      </c>
      <c r="F95" s="82">
        <v>200</v>
      </c>
    </row>
    <row r="96" spans="1:6" s="14" customFormat="1" ht="28.5" customHeight="1">
      <c r="A96" s="6">
        <v>92</v>
      </c>
      <c r="B96" s="3" t="s">
        <v>628</v>
      </c>
      <c r="C96" s="3" t="s">
        <v>627</v>
      </c>
      <c r="D96" s="44">
        <v>3800739074</v>
      </c>
      <c r="E96" s="42" t="s">
        <v>626</v>
      </c>
      <c r="F96" s="43">
        <v>200</v>
      </c>
    </row>
    <row r="97" spans="1:6" s="14" customFormat="1" ht="28.5" customHeight="1">
      <c r="A97" s="6">
        <v>93</v>
      </c>
      <c r="B97" s="3" t="s">
        <v>625</v>
      </c>
      <c r="C97" s="3" t="s">
        <v>624</v>
      </c>
      <c r="D97" s="44">
        <v>3800735344</v>
      </c>
      <c r="E97" s="68" t="s">
        <v>623</v>
      </c>
      <c r="F97" s="43">
        <v>500</v>
      </c>
    </row>
    <row r="98" spans="1:6" s="14" customFormat="1" ht="28.5" customHeight="1">
      <c r="A98" s="6">
        <v>94</v>
      </c>
      <c r="B98" s="3" t="s">
        <v>622</v>
      </c>
      <c r="C98" s="3" t="s">
        <v>621</v>
      </c>
      <c r="D98" s="44">
        <v>3800740016</v>
      </c>
      <c r="E98" s="68">
        <v>40788</v>
      </c>
      <c r="F98" s="43">
        <v>500</v>
      </c>
    </row>
    <row r="99" spans="1:6" s="14" customFormat="1" ht="28.5" customHeight="1">
      <c r="A99" s="6">
        <v>95</v>
      </c>
      <c r="B99" s="3" t="s">
        <v>619</v>
      </c>
      <c r="C99" s="3" t="s">
        <v>618</v>
      </c>
      <c r="D99" s="44">
        <v>3800752075</v>
      </c>
      <c r="E99" s="43" t="s">
        <v>617</v>
      </c>
      <c r="F99" s="43">
        <v>1500</v>
      </c>
    </row>
    <row r="100" spans="1:6" s="14" customFormat="1" ht="28.5" customHeight="1">
      <c r="A100" s="6">
        <v>96</v>
      </c>
      <c r="B100" s="3" t="s">
        <v>616</v>
      </c>
      <c r="C100" s="3" t="s">
        <v>929</v>
      </c>
      <c r="D100" s="44">
        <v>3800751265</v>
      </c>
      <c r="E100" s="43" t="s">
        <v>615</v>
      </c>
      <c r="F100" s="43">
        <v>500</v>
      </c>
    </row>
    <row r="101" spans="1:6" s="14" customFormat="1" ht="28.5" customHeight="1">
      <c r="A101" s="6">
        <v>97</v>
      </c>
      <c r="B101" s="3" t="s">
        <v>614</v>
      </c>
      <c r="C101" s="3" t="s">
        <v>613</v>
      </c>
      <c r="D101" s="44">
        <v>3800759306</v>
      </c>
      <c r="E101" s="45">
        <v>40710</v>
      </c>
      <c r="F101" s="43">
        <v>1800</v>
      </c>
    </row>
    <row r="102" spans="1:6" s="14" customFormat="1" ht="28.5" customHeight="1">
      <c r="A102" s="6">
        <v>98</v>
      </c>
      <c r="B102" s="3" t="s">
        <v>1910</v>
      </c>
      <c r="C102" s="3" t="s">
        <v>2193</v>
      </c>
      <c r="D102" s="44">
        <v>3800768501</v>
      </c>
      <c r="E102" s="45">
        <v>40757</v>
      </c>
      <c r="F102" s="43">
        <v>1500</v>
      </c>
    </row>
    <row r="103" spans="1:6" s="14" customFormat="1" ht="28.5" customHeight="1">
      <c r="A103" s="6">
        <v>99</v>
      </c>
      <c r="B103" s="3" t="s">
        <v>962</v>
      </c>
      <c r="C103" s="4" t="s">
        <v>1833</v>
      </c>
      <c r="D103" s="44">
        <v>3800789043</v>
      </c>
      <c r="E103" s="84">
        <v>40849</v>
      </c>
      <c r="F103" s="43">
        <v>500</v>
      </c>
    </row>
    <row r="104" spans="1:6" s="9" customFormat="1" ht="28.5" customHeight="1">
      <c r="A104" s="6">
        <v>100</v>
      </c>
      <c r="B104" s="47" t="s">
        <v>208</v>
      </c>
      <c r="C104" s="47" t="s">
        <v>1834</v>
      </c>
      <c r="D104" s="154">
        <v>3800696423</v>
      </c>
      <c r="E104" s="85" t="s">
        <v>209</v>
      </c>
      <c r="F104" s="86">
        <v>5000</v>
      </c>
    </row>
    <row r="105" spans="1:6" s="14" customFormat="1" ht="28.5" customHeight="1">
      <c r="A105" s="6">
        <v>101</v>
      </c>
      <c r="B105" s="19" t="s">
        <v>1402</v>
      </c>
      <c r="C105" s="23" t="s">
        <v>1401</v>
      </c>
      <c r="D105" s="44">
        <v>3800913131</v>
      </c>
      <c r="E105" s="45">
        <v>41033</v>
      </c>
      <c r="F105" s="43">
        <v>900</v>
      </c>
    </row>
    <row r="106" spans="1:6" s="14" customFormat="1" ht="28.5" customHeight="1">
      <c r="A106" s="6">
        <v>102</v>
      </c>
      <c r="B106" s="19" t="s">
        <v>1400</v>
      </c>
      <c r="C106" s="23" t="s">
        <v>1399</v>
      </c>
      <c r="D106" s="44">
        <v>3800915812</v>
      </c>
      <c r="E106" s="45">
        <v>41039</v>
      </c>
      <c r="F106" s="43">
        <v>1900</v>
      </c>
    </row>
    <row r="107" spans="1:6" s="14" customFormat="1" ht="28.5" customHeight="1">
      <c r="A107" s="6">
        <v>103</v>
      </c>
      <c r="B107" s="65" t="s">
        <v>1767</v>
      </c>
      <c r="C107" s="3" t="s">
        <v>1766</v>
      </c>
      <c r="D107" s="44">
        <v>3801039727</v>
      </c>
      <c r="E107" s="84" t="s">
        <v>1761</v>
      </c>
      <c r="F107" s="43">
        <v>1000</v>
      </c>
    </row>
    <row r="108" spans="1:6" s="14" customFormat="1" ht="30.75" customHeight="1">
      <c r="A108" s="6">
        <v>104</v>
      </c>
      <c r="B108" s="132" t="s">
        <v>1944</v>
      </c>
      <c r="C108" s="130" t="s">
        <v>1945</v>
      </c>
      <c r="D108" s="155">
        <v>3801046178</v>
      </c>
      <c r="E108" s="148">
        <v>41309</v>
      </c>
      <c r="F108" s="131">
        <v>1900</v>
      </c>
    </row>
    <row r="109" spans="1:6" s="14" customFormat="1" ht="30.75" customHeight="1">
      <c r="A109" s="6">
        <v>105</v>
      </c>
      <c r="B109" s="132" t="s">
        <v>1946</v>
      </c>
      <c r="C109" s="130" t="s">
        <v>1205</v>
      </c>
      <c r="D109" s="155">
        <v>3801046932</v>
      </c>
      <c r="E109" s="148">
        <v>41340</v>
      </c>
      <c r="F109" s="131">
        <v>500</v>
      </c>
    </row>
    <row r="110" spans="1:6" s="14" customFormat="1" ht="30.75" customHeight="1">
      <c r="A110" s="6">
        <v>106</v>
      </c>
      <c r="B110" s="19" t="s">
        <v>1947</v>
      </c>
      <c r="C110" s="130" t="s">
        <v>1948</v>
      </c>
      <c r="D110" s="155">
        <v>3801048714</v>
      </c>
      <c r="E110" s="148">
        <v>41379</v>
      </c>
      <c r="F110" s="131">
        <v>1000</v>
      </c>
    </row>
    <row r="111" spans="1:6" s="14" customFormat="1" ht="30.75" customHeight="1">
      <c r="A111" s="6">
        <v>107</v>
      </c>
      <c r="B111" s="19" t="s">
        <v>1949</v>
      </c>
      <c r="C111" s="130" t="s">
        <v>1950</v>
      </c>
      <c r="D111" s="155">
        <v>3801048898</v>
      </c>
      <c r="E111" s="148">
        <v>41381</v>
      </c>
      <c r="F111" s="131">
        <v>200</v>
      </c>
    </row>
    <row r="112" spans="1:6" s="135" customFormat="1" ht="30.75" customHeight="1">
      <c r="A112" s="6">
        <v>108</v>
      </c>
      <c r="B112" s="19" t="s">
        <v>1951</v>
      </c>
      <c r="C112" s="133" t="s">
        <v>1952</v>
      </c>
      <c r="D112" s="139">
        <v>3801050671</v>
      </c>
      <c r="E112" s="148">
        <v>41422</v>
      </c>
      <c r="F112" s="134">
        <v>2400</v>
      </c>
    </row>
    <row r="113" spans="1:6" s="135" customFormat="1" ht="30.75" customHeight="1">
      <c r="A113" s="6">
        <v>109</v>
      </c>
      <c r="B113" s="19" t="s">
        <v>1953</v>
      </c>
      <c r="C113" s="133" t="s">
        <v>1954</v>
      </c>
      <c r="D113" s="139">
        <v>3801051315</v>
      </c>
      <c r="E113" s="148">
        <v>41432</v>
      </c>
      <c r="F113" s="134">
        <v>1000</v>
      </c>
    </row>
    <row r="114" spans="1:6" s="135" customFormat="1" ht="30.75" customHeight="1">
      <c r="A114" s="6">
        <v>110</v>
      </c>
      <c r="B114" s="19" t="s">
        <v>1955</v>
      </c>
      <c r="C114" s="133" t="s">
        <v>1956</v>
      </c>
      <c r="D114" s="139">
        <v>3801053418</v>
      </c>
      <c r="E114" s="148">
        <v>41467</v>
      </c>
      <c r="F114" s="134">
        <v>1900</v>
      </c>
    </row>
    <row r="115" spans="1:6" s="135" customFormat="1" ht="30.75" customHeight="1">
      <c r="A115" s="6">
        <v>111</v>
      </c>
      <c r="B115" s="19" t="s">
        <v>1957</v>
      </c>
      <c r="C115" s="133" t="s">
        <v>1958</v>
      </c>
      <c r="D115" s="139">
        <v>3801053961</v>
      </c>
      <c r="E115" s="138">
        <v>41484</v>
      </c>
      <c r="F115" s="134">
        <v>1500</v>
      </c>
    </row>
    <row r="116" spans="1:6" s="135" customFormat="1" ht="30.75" customHeight="1">
      <c r="A116" s="6">
        <v>112</v>
      </c>
      <c r="B116" s="19" t="s">
        <v>1959</v>
      </c>
      <c r="C116" s="133" t="s">
        <v>1960</v>
      </c>
      <c r="D116" s="139">
        <v>3801055687</v>
      </c>
      <c r="E116" s="148">
        <v>41516</v>
      </c>
      <c r="F116" s="134">
        <v>1900</v>
      </c>
    </row>
    <row r="117" spans="1:6" s="135" customFormat="1" ht="30.75" customHeight="1">
      <c r="A117" s="6">
        <v>113</v>
      </c>
      <c r="B117" s="19" t="s">
        <v>1961</v>
      </c>
      <c r="C117" s="133" t="s">
        <v>1962</v>
      </c>
      <c r="D117" s="139">
        <v>3801055542</v>
      </c>
      <c r="E117" s="138">
        <v>41512</v>
      </c>
      <c r="F117" s="134">
        <v>1800</v>
      </c>
    </row>
    <row r="118" spans="1:6" s="135" customFormat="1" ht="30.75" customHeight="1">
      <c r="A118" s="6">
        <v>114</v>
      </c>
      <c r="B118" s="19" t="s">
        <v>1963</v>
      </c>
      <c r="C118" s="133" t="s">
        <v>1964</v>
      </c>
      <c r="D118" s="139">
        <v>3801056524</v>
      </c>
      <c r="E118" s="138">
        <v>41494</v>
      </c>
      <c r="F118" s="134">
        <v>500</v>
      </c>
    </row>
    <row r="119" spans="1:6" s="135" customFormat="1" ht="21" customHeight="1">
      <c r="A119" s="6">
        <v>115</v>
      </c>
      <c r="B119" s="19" t="s">
        <v>1965</v>
      </c>
      <c r="C119" s="141" t="s">
        <v>1966</v>
      </c>
      <c r="D119" s="172">
        <v>3801064233</v>
      </c>
      <c r="E119" s="45">
        <v>41627</v>
      </c>
      <c r="F119" s="173">
        <v>900</v>
      </c>
    </row>
    <row r="120" spans="1:6" s="135" customFormat="1" ht="32.25" customHeight="1">
      <c r="A120" s="6">
        <v>116</v>
      </c>
      <c r="B120" s="19" t="s">
        <v>1967</v>
      </c>
      <c r="C120" s="141" t="s">
        <v>1968</v>
      </c>
      <c r="D120" s="172">
        <v>3801066294</v>
      </c>
      <c r="E120" s="45">
        <v>41634</v>
      </c>
      <c r="F120" s="173">
        <v>10000</v>
      </c>
    </row>
    <row r="121" spans="1:6" ht="18.75" customHeight="1">
      <c r="A121" s="6"/>
      <c r="B121" s="13"/>
      <c r="C121" s="13"/>
      <c r="D121" s="153"/>
      <c r="E121" s="81"/>
      <c r="F121" s="87">
        <f>SUM(F5:F120)</f>
        <v>255600</v>
      </c>
    </row>
    <row r="122" spans="1:6" ht="24.75" customHeight="1">
      <c r="A122" s="190" t="s">
        <v>2472</v>
      </c>
      <c r="B122" s="190"/>
      <c r="C122" s="190"/>
      <c r="D122" s="67"/>
      <c r="E122" s="67"/>
      <c r="F122" s="78"/>
    </row>
    <row r="123" spans="1:6" ht="28.5" customHeight="1">
      <c r="A123" s="6">
        <v>1</v>
      </c>
      <c r="B123" s="3" t="s">
        <v>421</v>
      </c>
      <c r="C123" s="3" t="s">
        <v>422</v>
      </c>
      <c r="D123" s="44">
        <v>3800456245</v>
      </c>
      <c r="E123" s="42" t="s">
        <v>2466</v>
      </c>
      <c r="F123" s="43">
        <v>1000</v>
      </c>
    </row>
    <row r="124" spans="1:6" ht="28.5" customHeight="1">
      <c r="A124" s="6">
        <v>2</v>
      </c>
      <c r="B124" s="3" t="s">
        <v>423</v>
      </c>
      <c r="C124" s="3" t="s">
        <v>1247</v>
      </c>
      <c r="D124" s="44">
        <v>3800447385</v>
      </c>
      <c r="E124" s="68">
        <v>39934</v>
      </c>
      <c r="F124" s="43">
        <v>10000</v>
      </c>
    </row>
    <row r="125" spans="1:6" ht="28.5" customHeight="1">
      <c r="A125" s="6">
        <v>3</v>
      </c>
      <c r="B125" s="3" t="s">
        <v>1248</v>
      </c>
      <c r="C125" s="3" t="s">
        <v>1249</v>
      </c>
      <c r="D125" s="44">
        <v>3800451921</v>
      </c>
      <c r="E125" s="68">
        <v>40148</v>
      </c>
      <c r="F125" s="43">
        <v>1000</v>
      </c>
    </row>
    <row r="126" spans="1:6" ht="28.5" customHeight="1">
      <c r="A126" s="6">
        <v>4</v>
      </c>
      <c r="B126" s="3" t="s">
        <v>1250</v>
      </c>
      <c r="C126" s="3" t="s">
        <v>1251</v>
      </c>
      <c r="D126" s="44">
        <v>3800454713</v>
      </c>
      <c r="E126" s="68">
        <v>40148</v>
      </c>
      <c r="F126" s="43">
        <v>1000</v>
      </c>
    </row>
    <row r="127" spans="1:6" ht="40.5" customHeight="1">
      <c r="A127" s="6">
        <v>5</v>
      </c>
      <c r="B127" s="3" t="s">
        <v>1252</v>
      </c>
      <c r="C127" s="3" t="s">
        <v>1253</v>
      </c>
      <c r="D127" s="44">
        <v>3800493374</v>
      </c>
      <c r="E127" s="42" t="s">
        <v>181</v>
      </c>
      <c r="F127" s="43">
        <v>620</v>
      </c>
    </row>
    <row r="128" spans="1:6" ht="28.5" customHeight="1">
      <c r="A128" s="6">
        <v>6</v>
      </c>
      <c r="B128" s="3" t="s">
        <v>1254</v>
      </c>
      <c r="C128" s="3" t="s">
        <v>1255</v>
      </c>
      <c r="D128" s="44">
        <v>3800515927</v>
      </c>
      <c r="E128" s="42" t="s">
        <v>175</v>
      </c>
      <c r="F128" s="43">
        <v>1000</v>
      </c>
    </row>
    <row r="129" spans="1:6" ht="28.5" customHeight="1">
      <c r="A129" s="6">
        <v>7</v>
      </c>
      <c r="B129" s="3" t="s">
        <v>1256</v>
      </c>
      <c r="C129" s="3" t="s">
        <v>1257</v>
      </c>
      <c r="D129" s="44">
        <v>3800536324</v>
      </c>
      <c r="E129" s="42" t="s">
        <v>176</v>
      </c>
      <c r="F129" s="43">
        <v>1900</v>
      </c>
    </row>
    <row r="130" spans="1:6" ht="28.5" customHeight="1">
      <c r="A130" s="6">
        <v>8</v>
      </c>
      <c r="B130" s="3" t="s">
        <v>1258</v>
      </c>
      <c r="C130" s="3" t="s">
        <v>1259</v>
      </c>
      <c r="D130" s="44">
        <v>3800528193</v>
      </c>
      <c r="E130" s="42" t="s">
        <v>186</v>
      </c>
      <c r="F130" s="43">
        <v>1000</v>
      </c>
    </row>
    <row r="131" spans="1:6" ht="28.5" customHeight="1">
      <c r="A131" s="6">
        <v>9</v>
      </c>
      <c r="B131" s="3" t="s">
        <v>1260</v>
      </c>
      <c r="C131" s="3" t="s">
        <v>1261</v>
      </c>
      <c r="D131" s="44">
        <v>3800540867</v>
      </c>
      <c r="E131" s="42" t="s">
        <v>1262</v>
      </c>
      <c r="F131" s="43">
        <v>1000</v>
      </c>
    </row>
    <row r="132" spans="1:6" ht="28.5" customHeight="1">
      <c r="A132" s="6">
        <v>10</v>
      </c>
      <c r="B132" s="3" t="s">
        <v>1263</v>
      </c>
      <c r="C132" s="3" t="s">
        <v>1264</v>
      </c>
      <c r="D132" s="44">
        <v>3800558367</v>
      </c>
      <c r="E132" s="68" t="s">
        <v>1265</v>
      </c>
      <c r="F132" s="43">
        <v>500</v>
      </c>
    </row>
    <row r="133" spans="1:6" ht="28.5" customHeight="1">
      <c r="A133" s="6">
        <v>11</v>
      </c>
      <c r="B133" s="3" t="s">
        <v>1267</v>
      </c>
      <c r="C133" s="3" t="s">
        <v>1268</v>
      </c>
      <c r="D133" s="44">
        <v>3800562606</v>
      </c>
      <c r="E133" s="42" t="s">
        <v>233</v>
      </c>
      <c r="F133" s="43">
        <v>1000</v>
      </c>
    </row>
    <row r="134" spans="1:6" ht="28.5" customHeight="1">
      <c r="A134" s="6">
        <v>12</v>
      </c>
      <c r="B134" s="3" t="s">
        <v>1269</v>
      </c>
      <c r="C134" s="3" t="s">
        <v>1270</v>
      </c>
      <c r="D134" s="44">
        <v>3800566992</v>
      </c>
      <c r="E134" s="42" t="s">
        <v>182</v>
      </c>
      <c r="F134" s="43">
        <v>500</v>
      </c>
    </row>
    <row r="135" spans="1:6" ht="28.5" customHeight="1">
      <c r="A135" s="6">
        <v>13</v>
      </c>
      <c r="B135" s="3" t="s">
        <v>1272</v>
      </c>
      <c r="C135" s="3" t="s">
        <v>1273</v>
      </c>
      <c r="D135" s="44">
        <v>3800567001</v>
      </c>
      <c r="E135" s="68" t="s">
        <v>1271</v>
      </c>
      <c r="F135" s="43">
        <v>500</v>
      </c>
    </row>
    <row r="136" spans="1:6" ht="28.5" customHeight="1">
      <c r="A136" s="6">
        <v>14</v>
      </c>
      <c r="B136" s="3" t="s">
        <v>1274</v>
      </c>
      <c r="C136" s="3" t="s">
        <v>1275</v>
      </c>
      <c r="D136" s="44">
        <v>3800570477</v>
      </c>
      <c r="E136" s="68" t="s">
        <v>1276</v>
      </c>
      <c r="F136" s="43">
        <v>1800</v>
      </c>
    </row>
    <row r="137" spans="1:6" ht="28.5" customHeight="1">
      <c r="A137" s="6">
        <v>15</v>
      </c>
      <c r="B137" s="3" t="s">
        <v>1277</v>
      </c>
      <c r="C137" s="3" t="s">
        <v>1278</v>
      </c>
      <c r="D137" s="44">
        <v>3800570621</v>
      </c>
      <c r="E137" s="68" t="s">
        <v>1276</v>
      </c>
      <c r="F137" s="43">
        <v>2000</v>
      </c>
    </row>
    <row r="138" spans="1:6" ht="28.5" customHeight="1">
      <c r="A138" s="6">
        <v>16</v>
      </c>
      <c r="B138" s="3" t="s">
        <v>1280</v>
      </c>
      <c r="C138" s="3" t="s">
        <v>1281</v>
      </c>
      <c r="D138" s="44">
        <v>3800581655</v>
      </c>
      <c r="E138" s="68" t="s">
        <v>235</v>
      </c>
      <c r="F138" s="43">
        <v>1000</v>
      </c>
    </row>
    <row r="139" spans="1:6" ht="28.5" customHeight="1">
      <c r="A139" s="6">
        <v>17</v>
      </c>
      <c r="B139" s="3" t="s">
        <v>1045</v>
      </c>
      <c r="C139" s="3" t="s">
        <v>1282</v>
      </c>
      <c r="D139" s="44">
        <v>3800586967</v>
      </c>
      <c r="E139" s="42" t="s">
        <v>2450</v>
      </c>
      <c r="F139" s="43">
        <v>1500</v>
      </c>
    </row>
    <row r="140" spans="1:6" ht="28.5" customHeight="1">
      <c r="A140" s="6">
        <v>18</v>
      </c>
      <c r="B140" s="3" t="s">
        <v>603</v>
      </c>
      <c r="C140" s="3" t="s">
        <v>311</v>
      </c>
      <c r="D140" s="44">
        <v>3800587022</v>
      </c>
      <c r="E140" s="42" t="s">
        <v>2486</v>
      </c>
      <c r="F140" s="43">
        <v>4900</v>
      </c>
    </row>
    <row r="141" spans="1:6" ht="28.5" customHeight="1">
      <c r="A141" s="6">
        <v>19</v>
      </c>
      <c r="B141" s="3" t="s">
        <v>1283</v>
      </c>
      <c r="C141" s="3" t="s">
        <v>1284</v>
      </c>
      <c r="D141" s="44">
        <v>3800589904</v>
      </c>
      <c r="E141" s="42" t="s">
        <v>1285</v>
      </c>
      <c r="F141" s="43">
        <v>1000</v>
      </c>
    </row>
    <row r="142" spans="1:6" ht="28.5" customHeight="1">
      <c r="A142" s="6">
        <v>20</v>
      </c>
      <c r="B142" s="3" t="s">
        <v>1286</v>
      </c>
      <c r="C142" s="3" t="s">
        <v>1287</v>
      </c>
      <c r="D142" s="44">
        <v>3800581704</v>
      </c>
      <c r="E142" s="42" t="s">
        <v>335</v>
      </c>
      <c r="F142" s="43">
        <v>2000</v>
      </c>
    </row>
    <row r="143" spans="1:6" ht="28.5" customHeight="1">
      <c r="A143" s="6">
        <v>21</v>
      </c>
      <c r="B143" s="3" t="s">
        <v>1290</v>
      </c>
      <c r="C143" s="3" t="s">
        <v>1291</v>
      </c>
      <c r="D143" s="44">
        <v>3800602030</v>
      </c>
      <c r="E143" s="42" t="s">
        <v>227</v>
      </c>
      <c r="F143" s="43">
        <v>300</v>
      </c>
    </row>
    <row r="144" spans="1:6" ht="28.5" customHeight="1">
      <c r="A144" s="6">
        <v>22</v>
      </c>
      <c r="B144" s="3" t="s">
        <v>1289</v>
      </c>
      <c r="C144" s="3" t="s">
        <v>336</v>
      </c>
      <c r="D144" s="44">
        <v>3800602016</v>
      </c>
      <c r="E144" s="42" t="s">
        <v>2451</v>
      </c>
      <c r="F144" s="43">
        <v>5000</v>
      </c>
    </row>
    <row r="145" spans="1:6" ht="28.5" customHeight="1">
      <c r="A145" s="6">
        <v>23</v>
      </c>
      <c r="B145" s="3" t="s">
        <v>1292</v>
      </c>
      <c r="C145" s="3" t="s">
        <v>1293</v>
      </c>
      <c r="D145" s="44">
        <v>3800605899</v>
      </c>
      <c r="E145" s="68" t="s">
        <v>232</v>
      </c>
      <c r="F145" s="43">
        <v>1200</v>
      </c>
    </row>
    <row r="146" spans="1:6" ht="28.5" customHeight="1">
      <c r="A146" s="6">
        <v>24</v>
      </c>
      <c r="B146" s="3" t="s">
        <v>1294</v>
      </c>
      <c r="C146" s="3" t="s">
        <v>1295</v>
      </c>
      <c r="D146" s="44">
        <v>3800609244</v>
      </c>
      <c r="E146" s="42" t="s">
        <v>185</v>
      </c>
      <c r="F146" s="43">
        <v>2000</v>
      </c>
    </row>
    <row r="147" spans="1:6" ht="28.5" customHeight="1">
      <c r="A147" s="6">
        <v>25</v>
      </c>
      <c r="B147" s="3" t="s">
        <v>1296</v>
      </c>
      <c r="C147" s="3" t="s">
        <v>1297</v>
      </c>
      <c r="D147" s="44">
        <v>3800611317</v>
      </c>
      <c r="E147" s="42" t="s">
        <v>1298</v>
      </c>
      <c r="F147" s="43">
        <v>18000</v>
      </c>
    </row>
    <row r="148" spans="1:6" ht="28.5" customHeight="1">
      <c r="A148" s="6">
        <v>26</v>
      </c>
      <c r="B148" s="3" t="s">
        <v>1299</v>
      </c>
      <c r="C148" s="3" t="s">
        <v>351</v>
      </c>
      <c r="D148" s="44">
        <v>3800611518</v>
      </c>
      <c r="E148" s="42" t="s">
        <v>350</v>
      </c>
      <c r="F148" s="43">
        <v>10000</v>
      </c>
    </row>
    <row r="149" spans="1:6" ht="28.5" customHeight="1">
      <c r="A149" s="6">
        <v>27</v>
      </c>
      <c r="B149" s="3" t="s">
        <v>1300</v>
      </c>
      <c r="C149" s="3" t="s">
        <v>1301</v>
      </c>
      <c r="D149" s="44">
        <v>3800614780</v>
      </c>
      <c r="E149" s="42" t="s">
        <v>221</v>
      </c>
      <c r="F149" s="43">
        <v>1000</v>
      </c>
    </row>
    <row r="150" spans="1:6" ht="28.5" customHeight="1">
      <c r="A150" s="6">
        <v>28</v>
      </c>
      <c r="B150" s="3" t="s">
        <v>1302</v>
      </c>
      <c r="C150" s="3" t="s">
        <v>336</v>
      </c>
      <c r="D150" s="44">
        <v>3800609364</v>
      </c>
      <c r="E150" s="42" t="s">
        <v>1303</v>
      </c>
      <c r="F150" s="43">
        <v>2000</v>
      </c>
    </row>
    <row r="151" spans="1:245" s="35" customFormat="1" ht="28.5" customHeight="1">
      <c r="A151" s="6">
        <v>29</v>
      </c>
      <c r="B151" s="3" t="s">
        <v>1305</v>
      </c>
      <c r="C151" s="3" t="s">
        <v>1306</v>
      </c>
      <c r="D151" s="44">
        <v>3800618665</v>
      </c>
      <c r="E151" s="42" t="s">
        <v>2460</v>
      </c>
      <c r="F151" s="43">
        <v>1800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</row>
    <row r="152" spans="1:6" ht="28.5" customHeight="1">
      <c r="A152" s="6">
        <v>30</v>
      </c>
      <c r="B152" s="3" t="s">
        <v>1307</v>
      </c>
      <c r="C152" s="3" t="s">
        <v>1189</v>
      </c>
      <c r="D152" s="44">
        <v>3800618802</v>
      </c>
      <c r="E152" s="42" t="s">
        <v>2461</v>
      </c>
      <c r="F152" s="43">
        <v>412</v>
      </c>
    </row>
    <row r="153" spans="1:6" ht="28.5" customHeight="1">
      <c r="A153" s="6">
        <v>31</v>
      </c>
      <c r="B153" s="3" t="s">
        <v>1308</v>
      </c>
      <c r="C153" s="3" t="s">
        <v>1309</v>
      </c>
      <c r="D153" s="44">
        <v>3800384858</v>
      </c>
      <c r="E153" s="42" t="s">
        <v>1310</v>
      </c>
      <c r="F153" s="43">
        <v>4000</v>
      </c>
    </row>
    <row r="154" spans="1:6" ht="28.5" customHeight="1">
      <c r="A154" s="6">
        <v>32</v>
      </c>
      <c r="B154" s="3" t="s">
        <v>1311</v>
      </c>
      <c r="C154" s="3" t="s">
        <v>1312</v>
      </c>
      <c r="D154" s="44">
        <v>3800629089</v>
      </c>
      <c r="E154" s="42" t="s">
        <v>193</v>
      </c>
      <c r="F154" s="43">
        <v>5000</v>
      </c>
    </row>
    <row r="155" spans="1:6" ht="28.5" customHeight="1">
      <c r="A155" s="6">
        <v>33</v>
      </c>
      <c r="B155" s="3" t="s">
        <v>1313</v>
      </c>
      <c r="C155" s="3" t="s">
        <v>1314</v>
      </c>
      <c r="D155" s="44">
        <v>3800627010</v>
      </c>
      <c r="E155" s="42" t="s">
        <v>2452</v>
      </c>
      <c r="F155" s="43">
        <v>1900</v>
      </c>
    </row>
    <row r="156" spans="1:6" ht="28.5" customHeight="1">
      <c r="A156" s="6">
        <v>34</v>
      </c>
      <c r="B156" s="3" t="s">
        <v>1315</v>
      </c>
      <c r="C156" s="3" t="s">
        <v>1316</v>
      </c>
      <c r="D156" s="44">
        <v>3800630888</v>
      </c>
      <c r="E156" s="42" t="s">
        <v>204</v>
      </c>
      <c r="F156" s="43">
        <v>500</v>
      </c>
    </row>
    <row r="157" spans="1:6" ht="28.5" customHeight="1">
      <c r="A157" s="6">
        <v>35</v>
      </c>
      <c r="B157" s="3" t="s">
        <v>1317</v>
      </c>
      <c r="C157" s="3" t="s">
        <v>1318</v>
      </c>
      <c r="D157" s="44">
        <v>3800639055</v>
      </c>
      <c r="E157" s="42" t="s">
        <v>179</v>
      </c>
      <c r="F157" s="43">
        <v>1400</v>
      </c>
    </row>
    <row r="158" spans="1:6" ht="28.5" customHeight="1">
      <c r="A158" s="6">
        <v>36</v>
      </c>
      <c r="B158" s="3" t="s">
        <v>1319</v>
      </c>
      <c r="C158" s="3" t="s">
        <v>2219</v>
      </c>
      <c r="D158" s="44">
        <v>3800257786</v>
      </c>
      <c r="E158" s="42" t="s">
        <v>180</v>
      </c>
      <c r="F158" s="43">
        <v>166570</v>
      </c>
    </row>
    <row r="159" spans="1:6" ht="28.5" customHeight="1">
      <c r="A159" s="6">
        <v>37</v>
      </c>
      <c r="B159" s="3" t="s">
        <v>128</v>
      </c>
      <c r="C159" s="3" t="s">
        <v>129</v>
      </c>
      <c r="D159" s="44">
        <v>3800637675</v>
      </c>
      <c r="E159" s="42" t="s">
        <v>687</v>
      </c>
      <c r="F159" s="43">
        <v>5000</v>
      </c>
    </row>
    <row r="160" spans="1:6" ht="28.5" customHeight="1">
      <c r="A160" s="6">
        <v>38</v>
      </c>
      <c r="B160" s="3" t="s">
        <v>1320</v>
      </c>
      <c r="C160" s="3" t="s">
        <v>1321</v>
      </c>
      <c r="D160" s="44">
        <v>3800633335</v>
      </c>
      <c r="E160" s="42">
        <v>39915</v>
      </c>
      <c r="F160" s="43">
        <v>1000</v>
      </c>
    </row>
    <row r="161" spans="1:245" ht="28.5" customHeight="1">
      <c r="A161" s="6">
        <v>39</v>
      </c>
      <c r="B161" s="3" t="s">
        <v>1919</v>
      </c>
      <c r="C161" s="3" t="s">
        <v>1322</v>
      </c>
      <c r="D161" s="44">
        <v>3800405875</v>
      </c>
      <c r="E161" s="42" t="s">
        <v>2484</v>
      </c>
      <c r="F161" s="43">
        <v>1500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</row>
    <row r="162" spans="1:6" ht="28.5" customHeight="1">
      <c r="A162" s="6">
        <v>40</v>
      </c>
      <c r="B162" s="3" t="s">
        <v>1323</v>
      </c>
      <c r="C162" s="3" t="s">
        <v>1324</v>
      </c>
      <c r="D162" s="171">
        <v>3800405868</v>
      </c>
      <c r="E162" s="42" t="s">
        <v>2484</v>
      </c>
      <c r="F162" s="43">
        <v>1000</v>
      </c>
    </row>
    <row r="163" spans="1:6" ht="28.5" customHeight="1">
      <c r="A163" s="6">
        <v>41</v>
      </c>
      <c r="B163" s="3" t="s">
        <v>1325</v>
      </c>
      <c r="C163" s="3" t="s">
        <v>1326</v>
      </c>
      <c r="D163" s="67">
        <v>3800409083</v>
      </c>
      <c r="E163" s="42" t="s">
        <v>230</v>
      </c>
      <c r="F163" s="43">
        <v>1500</v>
      </c>
    </row>
    <row r="164" spans="1:6" ht="28.5" customHeight="1">
      <c r="A164" s="6">
        <v>42</v>
      </c>
      <c r="B164" s="3" t="s">
        <v>1327</v>
      </c>
      <c r="C164" s="3" t="s">
        <v>1926</v>
      </c>
      <c r="D164" s="67">
        <v>3800409044</v>
      </c>
      <c r="E164" s="42" t="s">
        <v>2456</v>
      </c>
      <c r="F164" s="43">
        <v>500</v>
      </c>
    </row>
    <row r="165" spans="1:6" ht="28.5" customHeight="1">
      <c r="A165" s="6">
        <v>43</v>
      </c>
      <c r="B165" s="3" t="s">
        <v>996</v>
      </c>
      <c r="C165" s="3" t="s">
        <v>997</v>
      </c>
      <c r="D165" s="67">
        <v>3800411533</v>
      </c>
      <c r="E165" s="42" t="s">
        <v>200</v>
      </c>
      <c r="F165" s="43">
        <v>9900</v>
      </c>
    </row>
    <row r="166" spans="1:6" ht="28.5" customHeight="1">
      <c r="A166" s="6">
        <v>44</v>
      </c>
      <c r="B166" s="3" t="s">
        <v>1333</v>
      </c>
      <c r="C166" s="3" t="s">
        <v>999</v>
      </c>
      <c r="D166" s="67">
        <v>3800414767</v>
      </c>
      <c r="E166" s="42" t="s">
        <v>1334</v>
      </c>
      <c r="F166" s="43">
        <v>80000</v>
      </c>
    </row>
    <row r="167" spans="1:6" ht="28.5" customHeight="1">
      <c r="A167" s="6">
        <v>45</v>
      </c>
      <c r="B167" s="3" t="s">
        <v>1335</v>
      </c>
      <c r="C167" s="3" t="s">
        <v>998</v>
      </c>
      <c r="D167" s="67">
        <v>3800727738</v>
      </c>
      <c r="E167" s="42" t="s">
        <v>2372</v>
      </c>
      <c r="F167" s="43">
        <v>300</v>
      </c>
    </row>
    <row r="168" spans="1:6" ht="28.5" customHeight="1">
      <c r="A168" s="6">
        <v>46</v>
      </c>
      <c r="B168" s="3" t="s">
        <v>1336</v>
      </c>
      <c r="C168" s="3" t="s">
        <v>1337</v>
      </c>
      <c r="D168" s="44" t="s">
        <v>1338</v>
      </c>
      <c r="E168" s="42">
        <v>39787</v>
      </c>
      <c r="F168" s="43">
        <v>700</v>
      </c>
    </row>
    <row r="169" spans="1:6" ht="28.5" customHeight="1">
      <c r="A169" s="6">
        <v>47</v>
      </c>
      <c r="B169" s="3" t="s">
        <v>1339</v>
      </c>
      <c r="C169" s="3" t="s">
        <v>1340</v>
      </c>
      <c r="D169" s="67">
        <v>3800439419</v>
      </c>
      <c r="E169" s="42" t="s">
        <v>1341</v>
      </c>
      <c r="F169" s="43">
        <v>1000</v>
      </c>
    </row>
    <row r="170" spans="1:6" ht="28.5" customHeight="1">
      <c r="A170" s="6">
        <v>48</v>
      </c>
      <c r="B170" s="3" t="s">
        <v>1342</v>
      </c>
      <c r="C170" s="3" t="s">
        <v>1343</v>
      </c>
      <c r="D170" s="67">
        <v>3800421789</v>
      </c>
      <c r="E170" s="42" t="s">
        <v>231</v>
      </c>
      <c r="F170" s="43">
        <v>3000</v>
      </c>
    </row>
    <row r="171" spans="1:6" ht="28.5" customHeight="1">
      <c r="A171" s="6">
        <v>49</v>
      </c>
      <c r="B171" s="3" t="s">
        <v>1344</v>
      </c>
      <c r="C171" s="3" t="s">
        <v>1345</v>
      </c>
      <c r="D171" s="67">
        <v>3800422038</v>
      </c>
      <c r="E171" s="42" t="s">
        <v>197</v>
      </c>
      <c r="F171" s="43">
        <v>1900</v>
      </c>
    </row>
    <row r="172" spans="1:6" ht="28.5" customHeight="1">
      <c r="A172" s="6">
        <v>50</v>
      </c>
      <c r="B172" s="3" t="s">
        <v>1346</v>
      </c>
      <c r="C172" s="3" t="s">
        <v>1347</v>
      </c>
      <c r="D172" s="67">
        <v>3800424638</v>
      </c>
      <c r="E172" s="42" t="s">
        <v>1348</v>
      </c>
      <c r="F172" s="43">
        <v>1000</v>
      </c>
    </row>
    <row r="173" spans="1:6" ht="28.5" customHeight="1">
      <c r="A173" s="6">
        <v>51</v>
      </c>
      <c r="B173" s="3" t="s">
        <v>1349</v>
      </c>
      <c r="C173" s="3" t="s">
        <v>168</v>
      </c>
      <c r="D173" s="44">
        <v>3800265106</v>
      </c>
      <c r="E173" s="42" t="s">
        <v>1350</v>
      </c>
      <c r="F173" s="43">
        <v>5000</v>
      </c>
    </row>
    <row r="174" spans="1:6" ht="28.5" customHeight="1">
      <c r="A174" s="6">
        <v>52</v>
      </c>
      <c r="B174" s="3" t="s">
        <v>1351</v>
      </c>
      <c r="C174" s="3" t="s">
        <v>1352</v>
      </c>
      <c r="D174" s="44">
        <v>3800432501</v>
      </c>
      <c r="E174" s="42" t="s">
        <v>1353</v>
      </c>
      <c r="F174" s="43">
        <v>800</v>
      </c>
    </row>
    <row r="175" spans="1:6" ht="28.5" customHeight="1">
      <c r="A175" s="6">
        <v>53</v>
      </c>
      <c r="B175" s="3" t="s">
        <v>1482</v>
      </c>
      <c r="C175" s="3" t="s">
        <v>1483</v>
      </c>
      <c r="D175" s="44">
        <v>3800416041</v>
      </c>
      <c r="E175" s="42" t="s">
        <v>2482</v>
      </c>
      <c r="F175" s="43">
        <v>1000</v>
      </c>
    </row>
    <row r="176" spans="1:6" ht="28.5" customHeight="1">
      <c r="A176" s="6">
        <v>54</v>
      </c>
      <c r="B176" s="3" t="s">
        <v>1484</v>
      </c>
      <c r="C176" s="3" t="s">
        <v>1035</v>
      </c>
      <c r="D176" s="44">
        <v>3800438944</v>
      </c>
      <c r="E176" s="68">
        <v>39672</v>
      </c>
      <c r="F176" s="43">
        <v>500</v>
      </c>
    </row>
    <row r="177" spans="1:6" ht="28.5" customHeight="1">
      <c r="A177" s="6">
        <v>55</v>
      </c>
      <c r="B177" s="3" t="s">
        <v>1485</v>
      </c>
      <c r="C177" s="3" t="s">
        <v>1486</v>
      </c>
      <c r="D177" s="44">
        <v>3800100513</v>
      </c>
      <c r="E177" s="42" t="s">
        <v>1487</v>
      </c>
      <c r="F177" s="43">
        <v>50000</v>
      </c>
    </row>
    <row r="178" spans="1:6" ht="28.5" customHeight="1">
      <c r="A178" s="6">
        <v>56</v>
      </c>
      <c r="B178" s="3" t="s">
        <v>1489</v>
      </c>
      <c r="C178" s="3" t="s">
        <v>1490</v>
      </c>
      <c r="D178" s="67">
        <v>3800416838</v>
      </c>
      <c r="E178" s="68">
        <v>39634</v>
      </c>
      <c r="F178" s="43">
        <v>1000</v>
      </c>
    </row>
    <row r="179" spans="1:6" ht="28.5" customHeight="1">
      <c r="A179" s="6">
        <v>57</v>
      </c>
      <c r="B179" s="3" t="s">
        <v>1491</v>
      </c>
      <c r="C179" s="3" t="s">
        <v>1492</v>
      </c>
      <c r="D179" s="44" t="s">
        <v>1493</v>
      </c>
      <c r="E179" s="42">
        <v>39637</v>
      </c>
      <c r="F179" s="43">
        <v>2000</v>
      </c>
    </row>
    <row r="180" spans="1:6" ht="28.5" customHeight="1">
      <c r="A180" s="6">
        <v>58</v>
      </c>
      <c r="B180" s="13" t="s">
        <v>754</v>
      </c>
      <c r="C180" s="13" t="s">
        <v>755</v>
      </c>
      <c r="D180" s="153">
        <v>3800652994</v>
      </c>
      <c r="E180" s="83" t="s">
        <v>756</v>
      </c>
      <c r="F180" s="82">
        <v>5000</v>
      </c>
    </row>
    <row r="181" spans="1:6" ht="28.5" customHeight="1">
      <c r="A181" s="6">
        <v>59</v>
      </c>
      <c r="B181" s="13" t="s">
        <v>757</v>
      </c>
      <c r="C181" s="13" t="s">
        <v>758</v>
      </c>
      <c r="D181" s="153">
        <v>3800652659</v>
      </c>
      <c r="E181" s="83" t="s">
        <v>2438</v>
      </c>
      <c r="F181" s="82">
        <v>5000</v>
      </c>
    </row>
    <row r="182" spans="1:6" ht="28.5" customHeight="1">
      <c r="A182" s="6">
        <v>60</v>
      </c>
      <c r="B182" s="13" t="s">
        <v>760</v>
      </c>
      <c r="C182" s="13" t="s">
        <v>761</v>
      </c>
      <c r="D182" s="153">
        <v>3800648282</v>
      </c>
      <c r="E182" s="83">
        <v>40391</v>
      </c>
      <c r="F182" s="82">
        <v>500</v>
      </c>
    </row>
    <row r="183" spans="1:6" ht="28.5" customHeight="1">
      <c r="A183" s="6">
        <v>61</v>
      </c>
      <c r="B183" s="13" t="s">
        <v>762</v>
      </c>
      <c r="C183" s="13" t="s">
        <v>763</v>
      </c>
      <c r="D183" s="153">
        <v>3800655000</v>
      </c>
      <c r="E183" s="81" t="s">
        <v>247</v>
      </c>
      <c r="F183" s="82">
        <v>1000</v>
      </c>
    </row>
    <row r="184" spans="1:6" ht="28.5" customHeight="1">
      <c r="A184" s="6">
        <v>62</v>
      </c>
      <c r="B184" s="13" t="s">
        <v>764</v>
      </c>
      <c r="C184" s="13" t="s">
        <v>765</v>
      </c>
      <c r="D184" s="153">
        <v>3800656332</v>
      </c>
      <c r="E184" s="81" t="s">
        <v>766</v>
      </c>
      <c r="F184" s="82">
        <v>1800</v>
      </c>
    </row>
    <row r="185" spans="1:6" ht="28.5" customHeight="1">
      <c r="A185" s="6">
        <v>63</v>
      </c>
      <c r="B185" s="13" t="s">
        <v>767</v>
      </c>
      <c r="C185" s="13" t="s">
        <v>768</v>
      </c>
      <c r="D185" s="153">
        <v>3800658280</v>
      </c>
      <c r="E185" s="83" t="s">
        <v>238</v>
      </c>
      <c r="F185" s="82">
        <v>2000</v>
      </c>
    </row>
    <row r="186" spans="1:6" ht="28.5" customHeight="1">
      <c r="A186" s="6">
        <v>64</v>
      </c>
      <c r="B186" s="13" t="s">
        <v>769</v>
      </c>
      <c r="C186" s="13" t="s">
        <v>770</v>
      </c>
      <c r="D186" s="153">
        <v>3800645877</v>
      </c>
      <c r="E186" s="81" t="s">
        <v>759</v>
      </c>
      <c r="F186" s="82">
        <v>600</v>
      </c>
    </row>
    <row r="187" spans="1:6" ht="28.5" customHeight="1">
      <c r="A187" s="6">
        <v>65</v>
      </c>
      <c r="B187" s="13" t="s">
        <v>771</v>
      </c>
      <c r="C187" s="13" t="s">
        <v>772</v>
      </c>
      <c r="D187" s="153">
        <v>3800660233</v>
      </c>
      <c r="E187" s="83" t="s">
        <v>773</v>
      </c>
      <c r="F187" s="82">
        <v>1000</v>
      </c>
    </row>
    <row r="188" spans="1:6" ht="28.5" customHeight="1">
      <c r="A188" s="6">
        <v>66</v>
      </c>
      <c r="B188" s="13" t="s">
        <v>774</v>
      </c>
      <c r="C188" s="13" t="s">
        <v>775</v>
      </c>
      <c r="D188" s="153">
        <v>3800662985</v>
      </c>
      <c r="E188" s="81" t="s">
        <v>776</v>
      </c>
      <c r="F188" s="82">
        <v>1500</v>
      </c>
    </row>
    <row r="189" spans="1:6" ht="28.5" customHeight="1">
      <c r="A189" s="6">
        <v>67</v>
      </c>
      <c r="B189" s="13" t="s">
        <v>777</v>
      </c>
      <c r="C189" s="13" t="s">
        <v>1506</v>
      </c>
      <c r="D189" s="153">
        <v>3800662914</v>
      </c>
      <c r="E189" s="81" t="s">
        <v>2425</v>
      </c>
      <c r="F189" s="82">
        <v>5000</v>
      </c>
    </row>
    <row r="190" spans="1:6" ht="28.5" customHeight="1">
      <c r="A190" s="6">
        <v>68</v>
      </c>
      <c r="B190" s="13" t="s">
        <v>779</v>
      </c>
      <c r="C190" s="13" t="s">
        <v>780</v>
      </c>
      <c r="D190" s="153">
        <v>3800664534</v>
      </c>
      <c r="E190" s="83" t="s">
        <v>239</v>
      </c>
      <c r="F190" s="82">
        <v>3000</v>
      </c>
    </row>
    <row r="191" spans="1:6" ht="28.5" customHeight="1">
      <c r="A191" s="6">
        <v>69</v>
      </c>
      <c r="B191" s="13" t="s">
        <v>781</v>
      </c>
      <c r="C191" s="13" t="s">
        <v>782</v>
      </c>
      <c r="D191" s="153">
        <v>3800665721</v>
      </c>
      <c r="E191" s="83" t="s">
        <v>783</v>
      </c>
      <c r="F191" s="82">
        <v>1500</v>
      </c>
    </row>
    <row r="192" spans="1:6" ht="28.5" customHeight="1">
      <c r="A192" s="6">
        <v>70</v>
      </c>
      <c r="B192" s="13" t="s">
        <v>784</v>
      </c>
      <c r="C192" s="13" t="s">
        <v>785</v>
      </c>
      <c r="D192" s="153">
        <v>3800663026</v>
      </c>
      <c r="E192" s="81" t="s">
        <v>2425</v>
      </c>
      <c r="F192" s="82">
        <v>5000</v>
      </c>
    </row>
    <row r="193" spans="1:6" ht="28.5" customHeight="1">
      <c r="A193" s="6">
        <v>71</v>
      </c>
      <c r="B193" s="13" t="s">
        <v>786</v>
      </c>
      <c r="C193" s="13" t="s">
        <v>787</v>
      </c>
      <c r="D193" s="153">
        <v>3800234387</v>
      </c>
      <c r="E193" s="83" t="s">
        <v>2440</v>
      </c>
      <c r="F193" s="82">
        <v>6000</v>
      </c>
    </row>
    <row r="194" spans="1:6" ht="28.5" customHeight="1">
      <c r="A194" s="6">
        <v>72</v>
      </c>
      <c r="B194" s="13" t="s">
        <v>788</v>
      </c>
      <c r="C194" s="13" t="s">
        <v>789</v>
      </c>
      <c r="D194" s="153">
        <v>3800667528</v>
      </c>
      <c r="E194" s="83" t="s">
        <v>245</v>
      </c>
      <c r="F194" s="82">
        <v>1000</v>
      </c>
    </row>
    <row r="195" spans="1:6" ht="28.5" customHeight="1">
      <c r="A195" s="6">
        <v>73</v>
      </c>
      <c r="B195" s="13" t="s">
        <v>790</v>
      </c>
      <c r="C195" s="13" t="s">
        <v>1511</v>
      </c>
      <c r="D195" s="153">
        <v>3800671059</v>
      </c>
      <c r="E195" s="83" t="s">
        <v>791</v>
      </c>
      <c r="F195" s="82">
        <v>1000</v>
      </c>
    </row>
    <row r="196" spans="1:6" ht="28.5" customHeight="1">
      <c r="A196" s="6">
        <v>74</v>
      </c>
      <c r="B196" s="13" t="s">
        <v>792</v>
      </c>
      <c r="C196" s="13" t="s">
        <v>793</v>
      </c>
      <c r="D196" s="153">
        <v>3800677438</v>
      </c>
      <c r="E196" s="81" t="s">
        <v>794</v>
      </c>
      <c r="F196" s="82">
        <v>1000</v>
      </c>
    </row>
    <row r="197" spans="1:6" ht="28.5" customHeight="1">
      <c r="A197" s="6">
        <v>75</v>
      </c>
      <c r="B197" s="13" t="s">
        <v>795</v>
      </c>
      <c r="C197" s="13" t="s">
        <v>796</v>
      </c>
      <c r="D197" s="153">
        <v>3800680952</v>
      </c>
      <c r="E197" s="81" t="s">
        <v>797</v>
      </c>
      <c r="F197" s="82">
        <v>4900</v>
      </c>
    </row>
    <row r="198" spans="1:6" ht="28.5" customHeight="1">
      <c r="A198" s="6">
        <v>76</v>
      </c>
      <c r="B198" s="13" t="s">
        <v>798</v>
      </c>
      <c r="C198" s="13" t="s">
        <v>799</v>
      </c>
      <c r="D198" s="153">
        <v>3800684354</v>
      </c>
      <c r="E198" s="81">
        <v>40457</v>
      </c>
      <c r="F198" s="82">
        <v>600</v>
      </c>
    </row>
    <row r="199" spans="1:6" ht="28.5" customHeight="1">
      <c r="A199" s="6">
        <v>77</v>
      </c>
      <c r="B199" s="13" t="s">
        <v>800</v>
      </c>
      <c r="C199" s="13" t="s">
        <v>801</v>
      </c>
      <c r="D199" s="153">
        <v>3800683128</v>
      </c>
      <c r="E199" s="83">
        <v>40457</v>
      </c>
      <c r="F199" s="82">
        <v>2000</v>
      </c>
    </row>
    <row r="200" spans="1:6" ht="28.5" customHeight="1">
      <c r="A200" s="6">
        <v>78</v>
      </c>
      <c r="B200" s="13" t="s">
        <v>802</v>
      </c>
      <c r="C200" s="13" t="s">
        <v>598</v>
      </c>
      <c r="D200" s="153">
        <v>3800338442</v>
      </c>
      <c r="E200" s="83" t="s">
        <v>803</v>
      </c>
      <c r="F200" s="82">
        <v>2000</v>
      </c>
    </row>
    <row r="201" spans="1:6" ht="28.5" customHeight="1">
      <c r="A201" s="6">
        <v>79</v>
      </c>
      <c r="B201" s="13" t="s">
        <v>804</v>
      </c>
      <c r="C201" s="13" t="s">
        <v>2338</v>
      </c>
      <c r="D201" s="153">
        <v>3800684989</v>
      </c>
      <c r="E201" s="83" t="s">
        <v>2339</v>
      </c>
      <c r="F201" s="82">
        <v>6000</v>
      </c>
    </row>
    <row r="202" spans="1:6" ht="28.5" customHeight="1">
      <c r="A202" s="6">
        <v>80</v>
      </c>
      <c r="B202" s="13" t="s">
        <v>2340</v>
      </c>
      <c r="C202" s="13" t="s">
        <v>2341</v>
      </c>
      <c r="D202" s="153">
        <v>3800660240</v>
      </c>
      <c r="E202" s="83" t="s">
        <v>2342</v>
      </c>
      <c r="F202" s="82">
        <v>1000</v>
      </c>
    </row>
    <row r="203" spans="1:6" ht="28.5" customHeight="1">
      <c r="A203" s="6">
        <v>81</v>
      </c>
      <c r="B203" s="13" t="s">
        <v>2343</v>
      </c>
      <c r="C203" s="13" t="s">
        <v>2344</v>
      </c>
      <c r="D203" s="153">
        <v>3800688486</v>
      </c>
      <c r="E203" s="83" t="s">
        <v>2345</v>
      </c>
      <c r="F203" s="82">
        <v>600</v>
      </c>
    </row>
    <row r="204" spans="1:6" ht="28.5" customHeight="1">
      <c r="A204" s="6">
        <v>82</v>
      </c>
      <c r="B204" s="13" t="s">
        <v>2346</v>
      </c>
      <c r="C204" s="13" t="s">
        <v>2347</v>
      </c>
      <c r="D204" s="153">
        <v>3800692411</v>
      </c>
      <c r="E204" s="83">
        <v>40519</v>
      </c>
      <c r="F204" s="82">
        <v>600</v>
      </c>
    </row>
    <row r="205" spans="1:6" ht="28.5" customHeight="1">
      <c r="A205" s="6">
        <v>83</v>
      </c>
      <c r="B205" s="13" t="s">
        <v>2348</v>
      </c>
      <c r="C205" s="22" t="s">
        <v>2349</v>
      </c>
      <c r="D205" s="153">
        <v>3800692450</v>
      </c>
      <c r="E205" s="81" t="s">
        <v>241</v>
      </c>
      <c r="F205" s="82">
        <v>1977</v>
      </c>
    </row>
    <row r="206" spans="1:6" ht="28.5" customHeight="1">
      <c r="A206" s="6">
        <v>84</v>
      </c>
      <c r="B206" s="13" t="s">
        <v>2350</v>
      </c>
      <c r="C206" s="13" t="s">
        <v>2351</v>
      </c>
      <c r="D206" s="153">
        <v>3800693863</v>
      </c>
      <c r="E206" s="83" t="s">
        <v>2428</v>
      </c>
      <c r="F206" s="82">
        <v>2000</v>
      </c>
    </row>
    <row r="207" spans="1:6" ht="28.5" customHeight="1">
      <c r="A207" s="6">
        <v>85</v>
      </c>
      <c r="B207" s="13" t="s">
        <v>2352</v>
      </c>
      <c r="C207" s="13" t="s">
        <v>2353</v>
      </c>
      <c r="D207" s="153">
        <v>3800707298</v>
      </c>
      <c r="E207" s="83" t="s">
        <v>2429</v>
      </c>
      <c r="F207" s="82">
        <v>3000</v>
      </c>
    </row>
    <row r="208" spans="1:6" ht="28.5" customHeight="1">
      <c r="A208" s="6">
        <v>86</v>
      </c>
      <c r="B208" s="13" t="s">
        <v>2354</v>
      </c>
      <c r="C208" s="13" t="s">
        <v>2355</v>
      </c>
      <c r="D208" s="153">
        <v>3800704723</v>
      </c>
      <c r="E208" s="83" t="s">
        <v>219</v>
      </c>
      <c r="F208" s="82">
        <v>500</v>
      </c>
    </row>
    <row r="209" spans="1:6" ht="28.5" customHeight="1">
      <c r="A209" s="6">
        <v>87</v>
      </c>
      <c r="B209" s="13" t="s">
        <v>2358</v>
      </c>
      <c r="C209" s="13" t="s">
        <v>2359</v>
      </c>
      <c r="D209" s="153">
        <v>3800700302</v>
      </c>
      <c r="E209" s="81" t="s">
        <v>242</v>
      </c>
      <c r="F209" s="82">
        <v>4500</v>
      </c>
    </row>
    <row r="210" spans="1:6" ht="28.5" customHeight="1">
      <c r="A210" s="6">
        <v>88</v>
      </c>
      <c r="B210" s="13" t="s">
        <v>1920</v>
      </c>
      <c r="C210" s="13" t="s">
        <v>1921</v>
      </c>
      <c r="D210" s="153">
        <v>3800702589</v>
      </c>
      <c r="E210" s="81">
        <v>40520</v>
      </c>
      <c r="F210" s="82">
        <v>800</v>
      </c>
    </row>
    <row r="211" spans="1:6" ht="28.5" customHeight="1">
      <c r="A211" s="6">
        <v>89</v>
      </c>
      <c r="B211" s="13" t="s">
        <v>2360</v>
      </c>
      <c r="C211" s="13" t="s">
        <v>1304</v>
      </c>
      <c r="D211" s="153">
        <v>3800698445</v>
      </c>
      <c r="E211" s="81" t="s">
        <v>218</v>
      </c>
      <c r="F211" s="82">
        <v>500</v>
      </c>
    </row>
    <row r="212" spans="1:6" ht="28.5" customHeight="1">
      <c r="A212" s="6">
        <v>90</v>
      </c>
      <c r="B212" s="13" t="s">
        <v>2361</v>
      </c>
      <c r="C212" s="13" t="s">
        <v>2362</v>
      </c>
      <c r="D212" s="153">
        <v>3800710371</v>
      </c>
      <c r="E212" s="83" t="s">
        <v>2363</v>
      </c>
      <c r="F212" s="82">
        <v>1900</v>
      </c>
    </row>
    <row r="213" spans="1:6" ht="28.5" customHeight="1">
      <c r="A213" s="6">
        <v>91</v>
      </c>
      <c r="B213" s="13" t="s">
        <v>2364</v>
      </c>
      <c r="C213" s="13" t="s">
        <v>2365</v>
      </c>
      <c r="D213" s="153">
        <v>3800722578</v>
      </c>
      <c r="E213" s="83" t="s">
        <v>237</v>
      </c>
      <c r="F213" s="82">
        <v>1500</v>
      </c>
    </row>
    <row r="214" spans="1:6" ht="28.5" customHeight="1">
      <c r="A214" s="6">
        <v>92</v>
      </c>
      <c r="B214" s="13" t="s">
        <v>2366</v>
      </c>
      <c r="C214" s="13" t="s">
        <v>2367</v>
      </c>
      <c r="D214" s="153">
        <v>3800720556</v>
      </c>
      <c r="E214" s="83" t="s">
        <v>243</v>
      </c>
      <c r="F214" s="82">
        <v>2000</v>
      </c>
    </row>
    <row r="215" spans="1:6" ht="28.5" customHeight="1">
      <c r="A215" s="6">
        <v>93</v>
      </c>
      <c r="B215" s="13" t="s">
        <v>2368</v>
      </c>
      <c r="C215" s="13" t="s">
        <v>2369</v>
      </c>
      <c r="D215" s="153">
        <v>3800721863</v>
      </c>
      <c r="E215" s="83" t="s">
        <v>220</v>
      </c>
      <c r="F215" s="82">
        <v>1000</v>
      </c>
    </row>
    <row r="216" spans="1:6" ht="28.5" customHeight="1">
      <c r="A216" s="6">
        <v>94</v>
      </c>
      <c r="B216" s="13" t="s">
        <v>2370</v>
      </c>
      <c r="C216" s="13" t="s">
        <v>2371</v>
      </c>
      <c r="D216" s="153">
        <v>3800727738</v>
      </c>
      <c r="E216" s="83" t="s">
        <v>2372</v>
      </c>
      <c r="F216" s="82">
        <v>4000</v>
      </c>
    </row>
    <row r="217" spans="1:6" ht="28.5" customHeight="1">
      <c r="A217" s="6">
        <v>95</v>
      </c>
      <c r="B217" s="13" t="s">
        <v>2373</v>
      </c>
      <c r="C217" s="13" t="s">
        <v>2374</v>
      </c>
      <c r="D217" s="153">
        <v>3800725459</v>
      </c>
      <c r="E217" s="81" t="s">
        <v>217</v>
      </c>
      <c r="F217" s="82">
        <v>1500</v>
      </c>
    </row>
    <row r="218" spans="1:6" ht="28.5" customHeight="1">
      <c r="A218" s="6">
        <v>96</v>
      </c>
      <c r="B218" s="13" t="s">
        <v>2375</v>
      </c>
      <c r="C218" s="13" t="s">
        <v>2376</v>
      </c>
      <c r="D218" s="153">
        <v>3800733280</v>
      </c>
      <c r="E218" s="83" t="s">
        <v>2377</v>
      </c>
      <c r="F218" s="82">
        <v>2500</v>
      </c>
    </row>
    <row r="219" spans="1:6" ht="28.5" customHeight="1">
      <c r="A219" s="6">
        <v>97</v>
      </c>
      <c r="B219" s="3" t="s">
        <v>2378</v>
      </c>
      <c r="C219" s="3" t="s">
        <v>2379</v>
      </c>
      <c r="D219" s="44">
        <v>3800717916</v>
      </c>
      <c r="E219" s="42" t="s">
        <v>2380</v>
      </c>
      <c r="F219" s="43">
        <v>350</v>
      </c>
    </row>
    <row r="220" spans="1:6" ht="28.5" customHeight="1">
      <c r="A220" s="6">
        <v>98</v>
      </c>
      <c r="B220" s="3" t="s">
        <v>2381</v>
      </c>
      <c r="C220" s="3" t="s">
        <v>1922</v>
      </c>
      <c r="D220" s="44">
        <v>3800711248</v>
      </c>
      <c r="E220" s="42" t="s">
        <v>2382</v>
      </c>
      <c r="F220" s="43">
        <v>1000</v>
      </c>
    </row>
    <row r="221" spans="1:6" ht="28.5" customHeight="1">
      <c r="A221" s="6">
        <v>99</v>
      </c>
      <c r="B221" s="3" t="s">
        <v>2383</v>
      </c>
      <c r="C221" s="3" t="s">
        <v>889</v>
      </c>
      <c r="D221" s="44">
        <v>3800707026</v>
      </c>
      <c r="E221" s="42">
        <v>40187</v>
      </c>
      <c r="F221" s="43">
        <v>2000</v>
      </c>
    </row>
    <row r="222" spans="1:6" ht="28.5" customHeight="1">
      <c r="A222" s="6">
        <v>100</v>
      </c>
      <c r="B222" s="3" t="s">
        <v>2384</v>
      </c>
      <c r="C222" s="3" t="s">
        <v>2385</v>
      </c>
      <c r="D222" s="44">
        <v>3800708446</v>
      </c>
      <c r="E222" s="42">
        <v>40460</v>
      </c>
      <c r="F222" s="43">
        <v>500</v>
      </c>
    </row>
    <row r="223" spans="1:245" s="14" customFormat="1" ht="28.5" customHeight="1">
      <c r="A223" s="6">
        <v>101</v>
      </c>
      <c r="B223" s="13" t="s">
        <v>1080</v>
      </c>
      <c r="C223" s="13" t="s">
        <v>2416</v>
      </c>
      <c r="D223" s="153">
        <v>3800718934</v>
      </c>
      <c r="E223" s="81" t="s">
        <v>2417</v>
      </c>
      <c r="F223" s="82">
        <v>500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</row>
    <row r="224" spans="1:245" s="14" customFormat="1" ht="28.5" customHeight="1">
      <c r="A224" s="6">
        <v>102</v>
      </c>
      <c r="B224" s="13" t="s">
        <v>591</v>
      </c>
      <c r="C224" s="13" t="s">
        <v>1279</v>
      </c>
      <c r="D224" s="153">
        <v>3800652024</v>
      </c>
      <c r="E224" s="83" t="s">
        <v>205</v>
      </c>
      <c r="F224" s="82">
        <v>2000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</row>
    <row r="225" spans="1:245" s="14" customFormat="1" ht="28.5" customHeight="1">
      <c r="A225" s="6">
        <v>103</v>
      </c>
      <c r="B225" s="13" t="s">
        <v>593</v>
      </c>
      <c r="C225" s="13" t="s">
        <v>594</v>
      </c>
      <c r="D225" s="153">
        <v>3800587022</v>
      </c>
      <c r="E225" s="83" t="s">
        <v>595</v>
      </c>
      <c r="F225" s="82">
        <v>1800</v>
      </c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</row>
    <row r="226" spans="1:6" s="14" customFormat="1" ht="28.5" customHeight="1">
      <c r="A226" s="6">
        <v>104</v>
      </c>
      <c r="B226" s="3" t="s">
        <v>629</v>
      </c>
      <c r="C226" s="3" t="s">
        <v>630</v>
      </c>
      <c r="D226" s="44">
        <v>3800735295</v>
      </c>
      <c r="E226" s="68" t="s">
        <v>623</v>
      </c>
      <c r="F226" s="43">
        <v>1800</v>
      </c>
    </row>
    <row r="227" spans="1:6" s="14" customFormat="1" ht="28.5" customHeight="1">
      <c r="A227" s="6">
        <v>105</v>
      </c>
      <c r="B227" s="3" t="s">
        <v>1019</v>
      </c>
      <c r="C227" s="3" t="s">
        <v>1018</v>
      </c>
      <c r="D227" s="44">
        <v>3800739740</v>
      </c>
      <c r="E227" s="42" t="s">
        <v>631</v>
      </c>
      <c r="F227" s="43">
        <v>4000</v>
      </c>
    </row>
    <row r="228" spans="1:6" s="14" customFormat="1" ht="28.5" customHeight="1">
      <c r="A228" s="6">
        <v>106</v>
      </c>
      <c r="B228" s="3" t="s">
        <v>632</v>
      </c>
      <c r="C228" s="3" t="s">
        <v>633</v>
      </c>
      <c r="D228" s="44">
        <v>3800740619</v>
      </c>
      <c r="E228" s="42" t="s">
        <v>634</v>
      </c>
      <c r="F228" s="43">
        <v>1000</v>
      </c>
    </row>
    <row r="229" spans="1:6" s="14" customFormat="1" ht="28.5" customHeight="1">
      <c r="A229" s="6">
        <v>107</v>
      </c>
      <c r="B229" s="3" t="s">
        <v>635</v>
      </c>
      <c r="C229" s="3" t="s">
        <v>636</v>
      </c>
      <c r="D229" s="44">
        <v>3800741147</v>
      </c>
      <c r="E229" s="42" t="s">
        <v>634</v>
      </c>
      <c r="F229" s="43">
        <v>1900</v>
      </c>
    </row>
    <row r="230" spans="1:6" s="14" customFormat="1" ht="28.5" customHeight="1">
      <c r="A230" s="6">
        <v>108</v>
      </c>
      <c r="B230" s="3" t="s">
        <v>637</v>
      </c>
      <c r="C230" s="3" t="s">
        <v>1623</v>
      </c>
      <c r="D230" s="44">
        <v>3800743320</v>
      </c>
      <c r="E230" s="42">
        <v>40819</v>
      </c>
      <c r="F230" s="43">
        <v>1900</v>
      </c>
    </row>
    <row r="231" spans="1:6" s="14" customFormat="1" ht="28.5" customHeight="1">
      <c r="A231" s="6">
        <v>109</v>
      </c>
      <c r="B231" s="3" t="s">
        <v>638</v>
      </c>
      <c r="C231" s="3" t="s">
        <v>639</v>
      </c>
      <c r="D231" s="44">
        <v>3800745857</v>
      </c>
      <c r="E231" s="42" t="s">
        <v>640</v>
      </c>
      <c r="F231" s="43">
        <v>3000</v>
      </c>
    </row>
    <row r="232" spans="1:6" s="14" customFormat="1" ht="28.5" customHeight="1">
      <c r="A232" s="6">
        <v>110</v>
      </c>
      <c r="B232" s="3" t="s">
        <v>641</v>
      </c>
      <c r="C232" s="3" t="s">
        <v>642</v>
      </c>
      <c r="D232" s="44">
        <v>3800746593</v>
      </c>
      <c r="E232" s="42" t="s">
        <v>643</v>
      </c>
      <c r="F232" s="43">
        <v>1000</v>
      </c>
    </row>
    <row r="233" spans="1:6" s="14" customFormat="1" ht="28.5" customHeight="1">
      <c r="A233" s="6">
        <v>111</v>
      </c>
      <c r="B233" s="3" t="s">
        <v>644</v>
      </c>
      <c r="C233" s="3" t="s">
        <v>645</v>
      </c>
      <c r="D233" s="44">
        <v>3800743673</v>
      </c>
      <c r="E233" s="42" t="s">
        <v>646</v>
      </c>
      <c r="F233" s="43">
        <v>4900</v>
      </c>
    </row>
    <row r="234" spans="1:6" s="14" customFormat="1" ht="28.5" customHeight="1">
      <c r="A234" s="6">
        <v>112</v>
      </c>
      <c r="B234" s="3" t="s">
        <v>647</v>
      </c>
      <c r="C234" s="3" t="s">
        <v>648</v>
      </c>
      <c r="D234" s="44">
        <v>3800748784</v>
      </c>
      <c r="E234" s="42" t="s">
        <v>649</v>
      </c>
      <c r="F234" s="43">
        <v>1000</v>
      </c>
    </row>
    <row r="235" spans="1:6" s="14" customFormat="1" ht="28.5" customHeight="1">
      <c r="A235" s="6">
        <v>113</v>
      </c>
      <c r="B235" s="3" t="s">
        <v>650</v>
      </c>
      <c r="C235" s="3" t="s">
        <v>651</v>
      </c>
      <c r="D235" s="44">
        <v>3800750060</v>
      </c>
      <c r="E235" s="88" t="s">
        <v>652</v>
      </c>
      <c r="F235" s="43">
        <v>1800</v>
      </c>
    </row>
    <row r="236" spans="1:6" s="14" customFormat="1" ht="28.5" customHeight="1">
      <c r="A236" s="6">
        <v>114</v>
      </c>
      <c r="B236" s="3" t="s">
        <v>653</v>
      </c>
      <c r="C236" s="3" t="s">
        <v>654</v>
      </c>
      <c r="D236" s="44">
        <v>3800749837</v>
      </c>
      <c r="E236" s="42">
        <v>40759</v>
      </c>
      <c r="F236" s="43">
        <v>300</v>
      </c>
    </row>
    <row r="237" spans="1:6" s="14" customFormat="1" ht="28.5" customHeight="1">
      <c r="A237" s="6">
        <v>115</v>
      </c>
      <c r="B237" s="3" t="s">
        <v>655</v>
      </c>
      <c r="C237" s="3" t="s">
        <v>504</v>
      </c>
      <c r="D237" s="67">
        <v>3800749379</v>
      </c>
      <c r="E237" s="88" t="s">
        <v>656</v>
      </c>
      <c r="F237" s="43">
        <v>3000</v>
      </c>
    </row>
    <row r="238" spans="1:6" s="14" customFormat="1" ht="28.5" customHeight="1">
      <c r="A238" s="6">
        <v>116</v>
      </c>
      <c r="B238" s="3" t="s">
        <v>657</v>
      </c>
      <c r="C238" s="3" t="s">
        <v>658</v>
      </c>
      <c r="D238" s="44">
        <v>3800301876</v>
      </c>
      <c r="E238" s="89" t="s">
        <v>656</v>
      </c>
      <c r="F238" s="43">
        <v>27000</v>
      </c>
    </row>
    <row r="239" spans="1:6" s="14" customFormat="1" ht="28.5" customHeight="1">
      <c r="A239" s="6">
        <v>117</v>
      </c>
      <c r="B239" s="3" t="s">
        <v>659</v>
      </c>
      <c r="C239" s="3" t="s">
        <v>660</v>
      </c>
      <c r="D239" s="44">
        <v>3800752371</v>
      </c>
      <c r="E239" s="43" t="s">
        <v>617</v>
      </c>
      <c r="F239" s="43">
        <v>500</v>
      </c>
    </row>
    <row r="240" spans="1:6" s="14" customFormat="1" ht="28.5" customHeight="1">
      <c r="A240" s="6">
        <v>118</v>
      </c>
      <c r="B240" s="3" t="s">
        <v>661</v>
      </c>
      <c r="C240" s="3" t="s">
        <v>662</v>
      </c>
      <c r="D240" s="44">
        <v>3800750286</v>
      </c>
      <c r="E240" s="43" t="s">
        <v>663</v>
      </c>
      <c r="F240" s="43">
        <v>680</v>
      </c>
    </row>
    <row r="241" spans="1:6" s="14" customFormat="1" ht="28.5" customHeight="1">
      <c r="A241" s="6">
        <v>119</v>
      </c>
      <c r="B241" s="3" t="s">
        <v>664</v>
      </c>
      <c r="C241" s="3" t="s">
        <v>665</v>
      </c>
      <c r="D241" s="44">
        <v>3800750254</v>
      </c>
      <c r="E241" s="43" t="s">
        <v>666</v>
      </c>
      <c r="F241" s="43">
        <v>1000</v>
      </c>
    </row>
    <row r="242" spans="1:6" s="14" customFormat="1" ht="28.5" customHeight="1">
      <c r="A242" s="6">
        <v>120</v>
      </c>
      <c r="B242" s="3" t="s">
        <v>667</v>
      </c>
      <c r="C242" s="3" t="s">
        <v>668</v>
      </c>
      <c r="D242" s="44">
        <v>3800754587</v>
      </c>
      <c r="E242" s="84">
        <v>40673</v>
      </c>
      <c r="F242" s="43">
        <v>150</v>
      </c>
    </row>
    <row r="243" spans="1:6" s="14" customFormat="1" ht="28.5" customHeight="1">
      <c r="A243" s="6">
        <v>121</v>
      </c>
      <c r="B243" s="3" t="s">
        <v>669</v>
      </c>
      <c r="C243" s="3" t="s">
        <v>670</v>
      </c>
      <c r="D243" s="44">
        <v>3800754548</v>
      </c>
      <c r="E243" s="45">
        <v>40673</v>
      </c>
      <c r="F243" s="43">
        <v>500</v>
      </c>
    </row>
    <row r="244" spans="1:6" s="14" customFormat="1" ht="28.5" customHeight="1">
      <c r="A244" s="6">
        <v>122</v>
      </c>
      <c r="B244" s="3" t="s">
        <v>671</v>
      </c>
      <c r="C244" s="23" t="s">
        <v>672</v>
      </c>
      <c r="D244" s="44">
        <v>3800755823</v>
      </c>
      <c r="E244" s="45">
        <v>40681</v>
      </c>
      <c r="F244" s="43">
        <v>1500</v>
      </c>
    </row>
    <row r="245" spans="1:6" s="14" customFormat="1" ht="28.5" customHeight="1">
      <c r="A245" s="6">
        <v>123</v>
      </c>
      <c r="B245" s="38" t="s">
        <v>673</v>
      </c>
      <c r="C245" s="3" t="s">
        <v>674</v>
      </c>
      <c r="D245" s="44">
        <v>3800757309</v>
      </c>
      <c r="E245" s="84">
        <v>40689</v>
      </c>
      <c r="F245" s="43">
        <v>1900</v>
      </c>
    </row>
    <row r="246" spans="1:6" s="14" customFormat="1" ht="28.5" customHeight="1">
      <c r="A246" s="6">
        <v>124</v>
      </c>
      <c r="B246" s="3" t="s">
        <v>675</v>
      </c>
      <c r="C246" s="3" t="s">
        <v>676</v>
      </c>
      <c r="D246" s="44">
        <v>3800426681</v>
      </c>
      <c r="E246" s="45">
        <v>40703</v>
      </c>
      <c r="F246" s="43">
        <v>6000</v>
      </c>
    </row>
    <row r="247" spans="1:6" s="14" customFormat="1" ht="28.5" customHeight="1">
      <c r="A247" s="6">
        <v>125</v>
      </c>
      <c r="B247" s="3" t="s">
        <v>677</v>
      </c>
      <c r="C247" s="23" t="s">
        <v>678</v>
      </c>
      <c r="D247" s="44">
        <v>3800758888</v>
      </c>
      <c r="E247" s="45">
        <v>40708</v>
      </c>
      <c r="F247" s="43">
        <v>1300</v>
      </c>
    </row>
    <row r="248" spans="1:6" s="14" customFormat="1" ht="28.5" customHeight="1">
      <c r="A248" s="6">
        <v>126</v>
      </c>
      <c r="B248" s="25" t="s">
        <v>2220</v>
      </c>
      <c r="C248" s="3" t="s">
        <v>2221</v>
      </c>
      <c r="D248" s="44">
        <v>3800758630</v>
      </c>
      <c r="E248" s="45">
        <v>40707</v>
      </c>
      <c r="F248" s="43">
        <v>1800</v>
      </c>
    </row>
    <row r="249" spans="1:6" s="14" customFormat="1" ht="28.5" customHeight="1">
      <c r="A249" s="6">
        <v>127</v>
      </c>
      <c r="B249" s="3" t="s">
        <v>2224</v>
      </c>
      <c r="C249" s="3" t="s">
        <v>2225</v>
      </c>
      <c r="D249" s="44">
        <v>3800761640</v>
      </c>
      <c r="E249" s="45">
        <v>40728</v>
      </c>
      <c r="F249" s="43">
        <v>5000</v>
      </c>
    </row>
    <row r="250" spans="1:6" s="14" customFormat="1" ht="28.5" customHeight="1">
      <c r="A250" s="6">
        <v>128</v>
      </c>
      <c r="B250" s="3" t="s">
        <v>2226</v>
      </c>
      <c r="C250" s="3" t="s">
        <v>2227</v>
      </c>
      <c r="D250" s="44">
        <v>3800761489</v>
      </c>
      <c r="E250" s="45">
        <v>40728</v>
      </c>
      <c r="F250" s="43">
        <v>500</v>
      </c>
    </row>
    <row r="251" spans="1:6" s="14" customFormat="1" ht="28.5" customHeight="1">
      <c r="A251" s="6">
        <v>129</v>
      </c>
      <c r="B251" s="3" t="s">
        <v>2228</v>
      </c>
      <c r="C251" s="4" t="s">
        <v>2229</v>
      </c>
      <c r="D251" s="44">
        <v>3800765973</v>
      </c>
      <c r="E251" s="84">
        <v>40742</v>
      </c>
      <c r="F251" s="43">
        <v>5000</v>
      </c>
    </row>
    <row r="252" spans="1:6" s="14" customFormat="1" ht="28.5" customHeight="1">
      <c r="A252" s="6">
        <v>130</v>
      </c>
      <c r="B252" s="3" t="s">
        <v>2230</v>
      </c>
      <c r="C252" s="3" t="s">
        <v>1304</v>
      </c>
      <c r="D252" s="44">
        <v>3800765010</v>
      </c>
      <c r="E252" s="45">
        <v>40738</v>
      </c>
      <c r="F252" s="43">
        <v>1800</v>
      </c>
    </row>
    <row r="253" spans="1:6" s="14" customFormat="1" ht="28.5" customHeight="1">
      <c r="A253" s="6">
        <v>131</v>
      </c>
      <c r="B253" s="3" t="s">
        <v>2231</v>
      </c>
      <c r="C253" s="23" t="s">
        <v>2232</v>
      </c>
      <c r="D253" s="44">
        <v>3800762475</v>
      </c>
      <c r="E253" s="45">
        <v>40729</v>
      </c>
      <c r="F253" s="43">
        <v>1000</v>
      </c>
    </row>
    <row r="254" spans="1:6" s="14" customFormat="1" ht="28.5" customHeight="1">
      <c r="A254" s="6">
        <v>132</v>
      </c>
      <c r="B254" s="3" t="s">
        <v>2233</v>
      </c>
      <c r="C254" s="3" t="s">
        <v>2234</v>
      </c>
      <c r="D254" s="44">
        <v>3800765042</v>
      </c>
      <c r="E254" s="45">
        <v>40737</v>
      </c>
      <c r="F254" s="43">
        <v>500</v>
      </c>
    </row>
    <row r="255" spans="1:6" s="14" customFormat="1" ht="28.5" customHeight="1">
      <c r="A255" s="6">
        <v>133</v>
      </c>
      <c r="B255" s="3" t="s">
        <v>2235</v>
      </c>
      <c r="C255" s="3" t="s">
        <v>1171</v>
      </c>
      <c r="D255" s="44">
        <v>3800765035</v>
      </c>
      <c r="E255" s="45">
        <v>40737</v>
      </c>
      <c r="F255" s="43">
        <v>900</v>
      </c>
    </row>
    <row r="256" spans="1:6" s="14" customFormat="1" ht="28.5" customHeight="1">
      <c r="A256" s="6">
        <v>134</v>
      </c>
      <c r="B256" s="3" t="s">
        <v>2236</v>
      </c>
      <c r="C256" s="3" t="s">
        <v>2237</v>
      </c>
      <c r="D256" s="44">
        <v>3800762517</v>
      </c>
      <c r="E256" s="45">
        <v>40729</v>
      </c>
      <c r="F256" s="43">
        <v>9500</v>
      </c>
    </row>
    <row r="257" spans="1:6" s="14" customFormat="1" ht="28.5" customHeight="1">
      <c r="A257" s="6">
        <v>135</v>
      </c>
      <c r="B257" s="3" t="s">
        <v>2238</v>
      </c>
      <c r="C257" s="3" t="s">
        <v>2239</v>
      </c>
      <c r="D257" s="44">
        <v>3800766688</v>
      </c>
      <c r="E257" s="45">
        <v>40746</v>
      </c>
      <c r="F257" s="43">
        <v>1200</v>
      </c>
    </row>
    <row r="258" spans="1:6" s="14" customFormat="1" ht="28.5" customHeight="1">
      <c r="A258" s="6">
        <v>136</v>
      </c>
      <c r="B258" s="3" t="s">
        <v>2240</v>
      </c>
      <c r="C258" s="3" t="s">
        <v>2374</v>
      </c>
      <c r="D258" s="44">
        <v>3800767508</v>
      </c>
      <c r="E258" s="45">
        <v>40752</v>
      </c>
      <c r="F258" s="43">
        <v>500</v>
      </c>
    </row>
    <row r="259" spans="1:6" s="14" customFormat="1" ht="28.5" customHeight="1">
      <c r="A259" s="6">
        <v>137</v>
      </c>
      <c r="B259" s="3" t="s">
        <v>2241</v>
      </c>
      <c r="C259" s="3" t="s">
        <v>2222</v>
      </c>
      <c r="D259" s="44">
        <v>3800768526</v>
      </c>
      <c r="E259" s="45">
        <v>40759</v>
      </c>
      <c r="F259" s="43">
        <v>1800</v>
      </c>
    </row>
    <row r="260" spans="1:6" s="14" customFormat="1" ht="28.5" customHeight="1">
      <c r="A260" s="6">
        <v>138</v>
      </c>
      <c r="B260" s="3" t="s">
        <v>2242</v>
      </c>
      <c r="C260" s="23" t="s">
        <v>2243</v>
      </c>
      <c r="D260" s="44">
        <v>3800768533</v>
      </c>
      <c r="E260" s="45">
        <v>40759</v>
      </c>
      <c r="F260" s="43">
        <v>1000</v>
      </c>
    </row>
    <row r="261" spans="1:6" s="14" customFormat="1" ht="28.5" customHeight="1">
      <c r="A261" s="6">
        <v>139</v>
      </c>
      <c r="B261" s="3" t="s">
        <v>2244</v>
      </c>
      <c r="C261" s="3" t="s">
        <v>2245</v>
      </c>
      <c r="D261" s="44">
        <v>3800771670</v>
      </c>
      <c r="E261" s="45">
        <v>40773</v>
      </c>
      <c r="F261" s="43">
        <v>1500</v>
      </c>
    </row>
    <row r="262" spans="1:6" s="14" customFormat="1" ht="28.5" customHeight="1">
      <c r="A262" s="6">
        <v>140</v>
      </c>
      <c r="B262" s="3" t="s">
        <v>2247</v>
      </c>
      <c r="C262" s="3" t="s">
        <v>2248</v>
      </c>
      <c r="D262" s="44">
        <v>3800770807</v>
      </c>
      <c r="E262" s="45">
        <v>40767</v>
      </c>
      <c r="F262" s="43">
        <v>240</v>
      </c>
    </row>
    <row r="263" spans="1:6" s="14" customFormat="1" ht="28.5" customHeight="1">
      <c r="A263" s="6">
        <v>141</v>
      </c>
      <c r="B263" s="3" t="s">
        <v>2249</v>
      </c>
      <c r="C263" s="3" t="s">
        <v>2250</v>
      </c>
      <c r="D263" s="44">
        <v>3800770846</v>
      </c>
      <c r="E263" s="45">
        <v>40767</v>
      </c>
      <c r="F263" s="43">
        <v>3500</v>
      </c>
    </row>
    <row r="264" spans="1:6" s="14" customFormat="1" ht="28.5" customHeight="1">
      <c r="A264" s="6">
        <v>142</v>
      </c>
      <c r="B264" s="3" t="s">
        <v>2251</v>
      </c>
      <c r="C264" s="3" t="s">
        <v>2252</v>
      </c>
      <c r="D264" s="44">
        <v>3800301523</v>
      </c>
      <c r="E264" s="45">
        <v>40780</v>
      </c>
      <c r="F264" s="43">
        <v>3000</v>
      </c>
    </row>
    <row r="265" spans="1:6" s="14" customFormat="1" ht="28.5" customHeight="1">
      <c r="A265" s="6">
        <v>143</v>
      </c>
      <c r="B265" s="3" t="s">
        <v>2253</v>
      </c>
      <c r="C265" s="3" t="s">
        <v>2254</v>
      </c>
      <c r="D265" s="44">
        <v>3800773075</v>
      </c>
      <c r="E265" s="45">
        <v>40778</v>
      </c>
      <c r="F265" s="43">
        <v>1500</v>
      </c>
    </row>
    <row r="266" spans="1:6" s="14" customFormat="1" ht="28.5" customHeight="1">
      <c r="A266" s="6">
        <v>144</v>
      </c>
      <c r="B266" s="3" t="s">
        <v>2255</v>
      </c>
      <c r="C266" s="4" t="s">
        <v>2256</v>
      </c>
      <c r="D266" s="44">
        <v>3800780298</v>
      </c>
      <c r="E266" s="84">
        <v>40805</v>
      </c>
      <c r="F266" s="43">
        <v>1200</v>
      </c>
    </row>
    <row r="267" spans="1:6" s="14" customFormat="1" ht="28.5" customHeight="1">
      <c r="A267" s="6">
        <v>145</v>
      </c>
      <c r="B267" s="3" t="s">
        <v>2257</v>
      </c>
      <c r="C267" s="3" t="s">
        <v>2258</v>
      </c>
      <c r="D267" s="44">
        <v>3800782062</v>
      </c>
      <c r="E267" s="45">
        <v>40812</v>
      </c>
      <c r="F267" s="43">
        <v>6000</v>
      </c>
    </row>
    <row r="268" spans="1:6" s="14" customFormat="1" ht="28.5" customHeight="1">
      <c r="A268" s="6">
        <v>146</v>
      </c>
      <c r="B268" s="3" t="s">
        <v>2259</v>
      </c>
      <c r="C268" s="23" t="s">
        <v>2260</v>
      </c>
      <c r="D268" s="44">
        <v>3800783002</v>
      </c>
      <c r="E268" s="45">
        <v>40816</v>
      </c>
      <c r="F268" s="43">
        <v>200</v>
      </c>
    </row>
    <row r="269" spans="1:6" s="14" customFormat="1" ht="28.5" customHeight="1">
      <c r="A269" s="6">
        <v>147</v>
      </c>
      <c r="B269" s="38" t="s">
        <v>2261</v>
      </c>
      <c r="C269" s="4" t="s">
        <v>1903</v>
      </c>
      <c r="D269" s="44">
        <v>3800785666</v>
      </c>
      <c r="E269" s="84">
        <v>40830</v>
      </c>
      <c r="F269" s="43">
        <v>500</v>
      </c>
    </row>
    <row r="270" spans="1:6" s="14" customFormat="1" ht="28.5" customHeight="1">
      <c r="A270" s="6">
        <v>148</v>
      </c>
      <c r="B270" s="38" t="s">
        <v>591</v>
      </c>
      <c r="C270" s="3" t="s">
        <v>1304</v>
      </c>
      <c r="D270" s="44">
        <v>3800652024</v>
      </c>
      <c r="E270" s="45">
        <v>40833</v>
      </c>
      <c r="F270" s="43">
        <v>4500</v>
      </c>
    </row>
    <row r="271" spans="1:245" ht="28.5" customHeight="1">
      <c r="A271" s="6">
        <v>149</v>
      </c>
      <c r="B271" s="38" t="s">
        <v>2262</v>
      </c>
      <c r="C271" s="23" t="s">
        <v>1304</v>
      </c>
      <c r="D271" s="44">
        <v>3800786807</v>
      </c>
      <c r="E271" s="45">
        <v>40841</v>
      </c>
      <c r="F271" s="43">
        <v>1800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</row>
    <row r="272" spans="1:245" s="35" customFormat="1" ht="28.5" customHeight="1">
      <c r="A272" s="6">
        <v>150</v>
      </c>
      <c r="B272" s="38" t="s">
        <v>2263</v>
      </c>
      <c r="C272" s="23" t="s">
        <v>2264</v>
      </c>
      <c r="D272" s="44">
        <v>3800787367</v>
      </c>
      <c r="E272" s="45">
        <v>40841</v>
      </c>
      <c r="F272" s="43">
        <v>2000</v>
      </c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</row>
    <row r="273" spans="1:6" s="14" customFormat="1" ht="28.5" customHeight="1">
      <c r="A273" s="6">
        <v>151</v>
      </c>
      <c r="B273" s="38" t="s">
        <v>2265</v>
      </c>
      <c r="C273" s="23" t="s">
        <v>1185</v>
      </c>
      <c r="D273" s="44">
        <v>3800786476</v>
      </c>
      <c r="E273" s="45">
        <v>40837</v>
      </c>
      <c r="F273" s="43">
        <v>1900</v>
      </c>
    </row>
    <row r="274" spans="1:6" s="14" customFormat="1" ht="28.5" customHeight="1">
      <c r="A274" s="6">
        <v>152</v>
      </c>
      <c r="B274" s="3" t="s">
        <v>971</v>
      </c>
      <c r="C274" s="23" t="s">
        <v>1904</v>
      </c>
      <c r="D274" s="44">
        <v>3800790151</v>
      </c>
      <c r="E274" s="45">
        <v>40858</v>
      </c>
      <c r="F274" s="43">
        <v>1500</v>
      </c>
    </row>
    <row r="275" spans="1:6" s="14" customFormat="1" ht="28.5" customHeight="1">
      <c r="A275" s="6">
        <v>153</v>
      </c>
      <c r="B275" s="3" t="s">
        <v>970</v>
      </c>
      <c r="C275" s="23" t="s">
        <v>969</v>
      </c>
      <c r="D275" s="44">
        <v>3800790176</v>
      </c>
      <c r="E275" s="45">
        <v>40856</v>
      </c>
      <c r="F275" s="43">
        <v>300</v>
      </c>
    </row>
    <row r="276" spans="1:6" s="14" customFormat="1" ht="28.5" customHeight="1">
      <c r="A276" s="6">
        <v>154</v>
      </c>
      <c r="B276" s="3" t="s">
        <v>968</v>
      </c>
      <c r="C276" s="23" t="s">
        <v>967</v>
      </c>
      <c r="D276" s="44">
        <v>3800791490</v>
      </c>
      <c r="E276" s="45">
        <v>40863</v>
      </c>
      <c r="F276" s="43">
        <v>2000</v>
      </c>
    </row>
    <row r="277" spans="1:6" s="14" customFormat="1" ht="28.5" customHeight="1">
      <c r="A277" s="6">
        <v>155</v>
      </c>
      <c r="B277" s="3" t="s">
        <v>966</v>
      </c>
      <c r="C277" s="23" t="s">
        <v>2204</v>
      </c>
      <c r="D277" s="44">
        <v>3800791733</v>
      </c>
      <c r="E277" s="45">
        <v>40865</v>
      </c>
      <c r="F277" s="43">
        <v>1800</v>
      </c>
    </row>
    <row r="278" spans="1:6" s="14" customFormat="1" ht="28.5" customHeight="1">
      <c r="A278" s="6">
        <v>156</v>
      </c>
      <c r="B278" s="3" t="s">
        <v>965</v>
      </c>
      <c r="C278" s="23" t="s">
        <v>1046</v>
      </c>
      <c r="D278" s="44">
        <v>3800791518</v>
      </c>
      <c r="E278" s="45">
        <v>40864</v>
      </c>
      <c r="F278" s="43">
        <v>1000</v>
      </c>
    </row>
    <row r="279" spans="1:6" s="14" customFormat="1" ht="28.5" customHeight="1">
      <c r="A279" s="6">
        <v>157</v>
      </c>
      <c r="B279" s="3" t="s">
        <v>964</v>
      </c>
      <c r="C279" s="23" t="s">
        <v>1047</v>
      </c>
      <c r="D279" s="44">
        <v>3800791740</v>
      </c>
      <c r="E279" s="45">
        <v>40868</v>
      </c>
      <c r="F279" s="43">
        <v>500</v>
      </c>
    </row>
    <row r="280" spans="1:6" s="14" customFormat="1" ht="28.5" customHeight="1">
      <c r="A280" s="6">
        <v>158</v>
      </c>
      <c r="B280" s="38" t="s">
        <v>963</v>
      </c>
      <c r="C280" s="23" t="s">
        <v>1048</v>
      </c>
      <c r="D280" s="44">
        <v>3800792624</v>
      </c>
      <c r="E280" s="45">
        <v>40869</v>
      </c>
      <c r="F280" s="43">
        <v>500</v>
      </c>
    </row>
    <row r="281" spans="1:245" ht="28.5" customHeight="1">
      <c r="A281" s="6">
        <v>159</v>
      </c>
      <c r="B281" s="3" t="s">
        <v>977</v>
      </c>
      <c r="C281" s="23" t="s">
        <v>976</v>
      </c>
      <c r="D281" s="44">
        <v>3800801565</v>
      </c>
      <c r="E281" s="45">
        <v>40892</v>
      </c>
      <c r="F281" s="43">
        <v>2000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</row>
    <row r="282" spans="1:245" s="14" customFormat="1" ht="28.5" customHeight="1">
      <c r="A282" s="6">
        <v>160</v>
      </c>
      <c r="B282" s="3" t="s">
        <v>411</v>
      </c>
      <c r="C282" s="3" t="s">
        <v>412</v>
      </c>
      <c r="D282" s="67">
        <v>3800373630</v>
      </c>
      <c r="E282" s="42" t="s">
        <v>413</v>
      </c>
      <c r="F282" s="43">
        <v>500</v>
      </c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</row>
    <row r="283" spans="1:245" s="14" customFormat="1" ht="28.5" customHeight="1">
      <c r="A283" s="6">
        <v>161</v>
      </c>
      <c r="B283" s="3" t="s">
        <v>414</v>
      </c>
      <c r="C283" s="3" t="s">
        <v>319</v>
      </c>
      <c r="D283" s="44">
        <v>3800376649</v>
      </c>
      <c r="E283" s="42" t="s">
        <v>2465</v>
      </c>
      <c r="F283" s="43">
        <v>50000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</row>
    <row r="284" spans="1:6" ht="28.5" customHeight="1">
      <c r="A284" s="6">
        <v>162</v>
      </c>
      <c r="B284" s="3" t="s">
        <v>417</v>
      </c>
      <c r="C284" s="3" t="s">
        <v>322</v>
      </c>
      <c r="D284" s="44" t="s">
        <v>418</v>
      </c>
      <c r="E284" s="42" t="s">
        <v>191</v>
      </c>
      <c r="F284" s="43">
        <v>1900</v>
      </c>
    </row>
    <row r="285" spans="1:245" s="14" customFormat="1" ht="28.5" customHeight="1">
      <c r="A285" s="6">
        <v>163</v>
      </c>
      <c r="B285" s="3" t="s">
        <v>1188</v>
      </c>
      <c r="C285" s="3" t="s">
        <v>484</v>
      </c>
      <c r="D285" s="44">
        <v>3800432491</v>
      </c>
      <c r="E285" s="42" t="s">
        <v>203</v>
      </c>
      <c r="F285" s="43">
        <v>3000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</row>
    <row r="286" spans="1:245" s="14" customFormat="1" ht="28.5" customHeight="1">
      <c r="A286" s="6">
        <v>164</v>
      </c>
      <c r="B286" s="3" t="s">
        <v>419</v>
      </c>
      <c r="C286" s="3" t="s">
        <v>420</v>
      </c>
      <c r="D286" s="67">
        <v>3800390925</v>
      </c>
      <c r="E286" s="42">
        <v>39367</v>
      </c>
      <c r="F286" s="43">
        <v>500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</row>
    <row r="287" spans="1:245" s="14" customFormat="1" ht="28.5" customHeight="1">
      <c r="A287" s="6">
        <v>165</v>
      </c>
      <c r="B287" s="3" t="s">
        <v>1328</v>
      </c>
      <c r="C287" s="3" t="s">
        <v>1329</v>
      </c>
      <c r="D287" s="44">
        <v>3800413241</v>
      </c>
      <c r="E287" s="42" t="s">
        <v>370</v>
      </c>
      <c r="F287" s="43">
        <v>300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</row>
    <row r="288" spans="1:245" s="14" customFormat="1" ht="28.5" customHeight="1">
      <c r="A288" s="6">
        <v>166</v>
      </c>
      <c r="B288" s="3" t="s">
        <v>994</v>
      </c>
      <c r="C288" s="3" t="s">
        <v>351</v>
      </c>
      <c r="D288" s="67">
        <v>3800413668</v>
      </c>
      <c r="E288" s="42" t="s">
        <v>1330</v>
      </c>
      <c r="F288" s="43">
        <v>4000</v>
      </c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</row>
    <row r="289" spans="1:245" s="126" customFormat="1" ht="28.5" customHeight="1">
      <c r="A289" s="6">
        <v>167</v>
      </c>
      <c r="B289" s="25" t="s">
        <v>995</v>
      </c>
      <c r="C289" s="25" t="s">
        <v>1331</v>
      </c>
      <c r="D289" s="156">
        <v>3800412350</v>
      </c>
      <c r="E289" s="109" t="s">
        <v>2446</v>
      </c>
      <c r="F289" s="110">
        <v>1000</v>
      </c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  <c r="AZ289" s="111"/>
      <c r="BA289" s="111"/>
      <c r="BB289" s="111"/>
      <c r="BC289" s="111"/>
      <c r="BD289" s="111"/>
      <c r="BE289" s="111"/>
      <c r="BF289" s="111"/>
      <c r="BG289" s="111"/>
      <c r="BH289" s="111"/>
      <c r="BI289" s="111"/>
      <c r="BJ289" s="111"/>
      <c r="BK289" s="111"/>
      <c r="BL289" s="111"/>
      <c r="BM289" s="111"/>
      <c r="BN289" s="111"/>
      <c r="BO289" s="111"/>
      <c r="BP289" s="111"/>
      <c r="BQ289" s="111"/>
      <c r="BR289" s="111"/>
      <c r="BS289" s="111"/>
      <c r="BT289" s="111"/>
      <c r="BU289" s="111"/>
      <c r="BV289" s="111"/>
      <c r="BW289" s="111"/>
      <c r="BX289" s="111"/>
      <c r="BY289" s="111"/>
      <c r="BZ289" s="111"/>
      <c r="CA289" s="111"/>
      <c r="CB289" s="111"/>
      <c r="CC289" s="111"/>
      <c r="CD289" s="111"/>
      <c r="CE289" s="111"/>
      <c r="CF289" s="111"/>
      <c r="CG289" s="111"/>
      <c r="CH289" s="111"/>
      <c r="CI289" s="111"/>
      <c r="CJ289" s="111"/>
      <c r="CK289" s="111"/>
      <c r="CL289" s="111"/>
      <c r="CM289" s="111"/>
      <c r="CN289" s="111"/>
      <c r="CO289" s="111"/>
      <c r="CP289" s="111"/>
      <c r="CQ289" s="111"/>
      <c r="CR289" s="111"/>
      <c r="CS289" s="111"/>
      <c r="CT289" s="111"/>
      <c r="CU289" s="111"/>
      <c r="CV289" s="111"/>
      <c r="CW289" s="111"/>
      <c r="CX289" s="111"/>
      <c r="CY289" s="111"/>
      <c r="CZ289" s="111"/>
      <c r="DA289" s="111"/>
      <c r="DB289" s="111"/>
      <c r="DC289" s="111"/>
      <c r="DD289" s="111"/>
      <c r="DE289" s="111"/>
      <c r="DF289" s="111"/>
      <c r="DG289" s="111"/>
      <c r="DH289" s="111"/>
      <c r="DI289" s="111"/>
      <c r="DJ289" s="111"/>
      <c r="DK289" s="111"/>
      <c r="DL289" s="111"/>
      <c r="DM289" s="111"/>
      <c r="DN289" s="111"/>
      <c r="DO289" s="111"/>
      <c r="DP289" s="111"/>
      <c r="DQ289" s="111"/>
      <c r="DR289" s="111"/>
      <c r="DS289" s="111"/>
      <c r="DT289" s="111"/>
      <c r="DU289" s="111"/>
      <c r="DV289" s="111"/>
      <c r="DW289" s="111"/>
      <c r="DX289" s="111"/>
      <c r="DY289" s="111"/>
      <c r="DZ289" s="111"/>
      <c r="EA289" s="111"/>
      <c r="EB289" s="111"/>
      <c r="EC289" s="111"/>
      <c r="ED289" s="111"/>
      <c r="EE289" s="111"/>
      <c r="EF289" s="111"/>
      <c r="EG289" s="111"/>
      <c r="EH289" s="111"/>
      <c r="EI289" s="111"/>
      <c r="EJ289" s="111"/>
      <c r="EK289" s="111"/>
      <c r="EL289" s="111"/>
      <c r="EM289" s="111"/>
      <c r="EN289" s="111"/>
      <c r="EO289" s="111"/>
      <c r="EP289" s="111"/>
      <c r="EQ289" s="111"/>
      <c r="ER289" s="111"/>
      <c r="ES289" s="111"/>
      <c r="ET289" s="111"/>
      <c r="EU289" s="111"/>
      <c r="EV289" s="111"/>
      <c r="EW289" s="111"/>
      <c r="EX289" s="111"/>
      <c r="EY289" s="111"/>
      <c r="EZ289" s="111"/>
      <c r="FA289" s="111"/>
      <c r="FB289" s="111"/>
      <c r="FC289" s="111"/>
      <c r="FD289" s="111"/>
      <c r="FE289" s="111"/>
      <c r="FF289" s="111"/>
      <c r="FG289" s="111"/>
      <c r="FH289" s="111"/>
      <c r="FI289" s="111"/>
      <c r="FJ289" s="111"/>
      <c r="FK289" s="111"/>
      <c r="FL289" s="111"/>
      <c r="FM289" s="111"/>
      <c r="FN289" s="111"/>
      <c r="FO289" s="111"/>
      <c r="FP289" s="111"/>
      <c r="FQ289" s="111"/>
      <c r="FR289" s="111"/>
      <c r="FS289" s="111"/>
      <c r="FT289" s="111"/>
      <c r="FU289" s="111"/>
      <c r="FV289" s="111"/>
      <c r="FW289" s="111"/>
      <c r="FX289" s="111"/>
      <c r="FY289" s="111"/>
      <c r="FZ289" s="111"/>
      <c r="GA289" s="111"/>
      <c r="GB289" s="111"/>
      <c r="GC289" s="111"/>
      <c r="GD289" s="111"/>
      <c r="GE289" s="111"/>
      <c r="GF289" s="111"/>
      <c r="GG289" s="111"/>
      <c r="GH289" s="111"/>
      <c r="GI289" s="111"/>
      <c r="GJ289" s="111"/>
      <c r="GK289" s="111"/>
      <c r="GL289" s="111"/>
      <c r="GM289" s="111"/>
      <c r="GN289" s="111"/>
      <c r="GO289" s="111"/>
      <c r="GP289" s="111"/>
      <c r="GQ289" s="111"/>
      <c r="GR289" s="111"/>
      <c r="GS289" s="111"/>
      <c r="GT289" s="111"/>
      <c r="GU289" s="111"/>
      <c r="GV289" s="111"/>
      <c r="GW289" s="111"/>
      <c r="GX289" s="111"/>
      <c r="GY289" s="111"/>
      <c r="GZ289" s="111"/>
      <c r="HA289" s="111"/>
      <c r="HB289" s="111"/>
      <c r="HC289" s="111"/>
      <c r="HD289" s="111"/>
      <c r="HE289" s="111"/>
      <c r="HF289" s="111"/>
      <c r="HG289" s="111"/>
      <c r="HH289" s="111"/>
      <c r="HI289" s="111"/>
      <c r="HJ289" s="111"/>
      <c r="HK289" s="111"/>
      <c r="HL289" s="111"/>
      <c r="HM289" s="111"/>
      <c r="HN289" s="111"/>
      <c r="HO289" s="111"/>
      <c r="HP289" s="111"/>
      <c r="HQ289" s="111"/>
      <c r="HR289" s="111"/>
      <c r="HS289" s="111"/>
      <c r="HT289" s="111"/>
      <c r="HU289" s="111"/>
      <c r="HV289" s="111"/>
      <c r="HW289" s="111"/>
      <c r="HX289" s="111"/>
      <c r="HY289" s="111"/>
      <c r="HZ289" s="111"/>
      <c r="IA289" s="111"/>
      <c r="IB289" s="111"/>
      <c r="IC289" s="111"/>
      <c r="ID289" s="111"/>
      <c r="IE289" s="111"/>
      <c r="IF289" s="111"/>
      <c r="IG289" s="111"/>
      <c r="IH289" s="111"/>
      <c r="II289" s="111"/>
      <c r="IJ289" s="111"/>
      <c r="IK289" s="111"/>
    </row>
    <row r="290" spans="1:245" s="14" customFormat="1" ht="28.5" customHeight="1">
      <c r="A290" s="6">
        <v>168</v>
      </c>
      <c r="B290" s="3" t="s">
        <v>1098</v>
      </c>
      <c r="C290" s="3" t="s">
        <v>1186</v>
      </c>
      <c r="D290" s="44">
        <v>3800383413</v>
      </c>
      <c r="E290" s="42" t="s">
        <v>1332</v>
      </c>
      <c r="F290" s="43">
        <v>7200</v>
      </c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3"/>
      <c r="HT290" s="33"/>
      <c r="HU290" s="33"/>
      <c r="HV290" s="33"/>
      <c r="HW290" s="33"/>
      <c r="HX290" s="33"/>
      <c r="HY290" s="33"/>
      <c r="HZ290" s="33"/>
      <c r="IA290" s="33"/>
      <c r="IB290" s="33"/>
      <c r="IC290" s="33"/>
      <c r="ID290" s="33"/>
      <c r="IE290" s="33"/>
      <c r="IF290" s="33"/>
      <c r="IG290" s="33"/>
      <c r="IH290" s="33"/>
      <c r="II290" s="33"/>
      <c r="IJ290" s="33"/>
      <c r="IK290" s="33"/>
    </row>
    <row r="291" spans="1:6" ht="28.5" customHeight="1">
      <c r="A291" s="6">
        <v>169</v>
      </c>
      <c r="B291" s="3" t="s">
        <v>601</v>
      </c>
      <c r="C291" s="3" t="s">
        <v>1488</v>
      </c>
      <c r="D291" s="67">
        <v>3800570614</v>
      </c>
      <c r="E291" s="42" t="s">
        <v>2474</v>
      </c>
      <c r="F291" s="43">
        <v>5000</v>
      </c>
    </row>
    <row r="292" spans="1:6" ht="28.5" customHeight="1">
      <c r="A292" s="6">
        <v>170</v>
      </c>
      <c r="B292" s="3" t="s">
        <v>406</v>
      </c>
      <c r="C292" s="3" t="s">
        <v>407</v>
      </c>
      <c r="D292" s="67">
        <v>3800371665</v>
      </c>
      <c r="E292" s="68">
        <v>39209</v>
      </c>
      <c r="F292" s="43">
        <v>1500</v>
      </c>
    </row>
    <row r="293" spans="1:6" s="14" customFormat="1" ht="28.5" customHeight="1">
      <c r="A293" s="6">
        <v>171</v>
      </c>
      <c r="B293" s="19" t="s">
        <v>1198</v>
      </c>
      <c r="C293" s="23" t="s">
        <v>1197</v>
      </c>
      <c r="D293" s="44">
        <v>3800816554</v>
      </c>
      <c r="E293" s="45">
        <v>40921</v>
      </c>
      <c r="F293" s="43">
        <v>2000</v>
      </c>
    </row>
    <row r="294" spans="1:6" s="14" customFormat="1" ht="28.5" customHeight="1">
      <c r="A294" s="6">
        <v>172</v>
      </c>
      <c r="B294" s="3" t="s">
        <v>1196</v>
      </c>
      <c r="C294" s="23" t="s">
        <v>1195</v>
      </c>
      <c r="D294" s="44">
        <v>3800814451</v>
      </c>
      <c r="E294" s="45">
        <v>40913</v>
      </c>
      <c r="F294" s="43">
        <v>200</v>
      </c>
    </row>
    <row r="295" spans="1:6" s="14" customFormat="1" ht="28.5" customHeight="1">
      <c r="A295" s="6">
        <v>173</v>
      </c>
      <c r="B295" s="4" t="s">
        <v>1387</v>
      </c>
      <c r="C295" s="3" t="s">
        <v>1386</v>
      </c>
      <c r="D295" s="44">
        <v>3800820800</v>
      </c>
      <c r="E295" s="45">
        <v>40953</v>
      </c>
      <c r="F295" s="43">
        <v>1900</v>
      </c>
    </row>
    <row r="296" spans="1:6" s="14" customFormat="1" ht="28.5" customHeight="1">
      <c r="A296" s="6">
        <v>174</v>
      </c>
      <c r="B296" s="4" t="s">
        <v>1385</v>
      </c>
      <c r="C296" s="23" t="s">
        <v>1384</v>
      </c>
      <c r="D296" s="44">
        <v>3800821730</v>
      </c>
      <c r="E296" s="45">
        <v>40960</v>
      </c>
      <c r="F296" s="43">
        <v>5000</v>
      </c>
    </row>
    <row r="297" spans="1:6" s="14" customFormat="1" ht="28.5" customHeight="1">
      <c r="A297" s="6">
        <v>175</v>
      </c>
      <c r="B297" s="19" t="s">
        <v>1383</v>
      </c>
      <c r="C297" s="23" t="s">
        <v>1382</v>
      </c>
      <c r="D297" s="44">
        <v>3800819837</v>
      </c>
      <c r="E297" s="45">
        <v>40946</v>
      </c>
      <c r="F297" s="43">
        <v>10000</v>
      </c>
    </row>
    <row r="298" spans="1:6" s="14" customFormat="1" ht="28.5" customHeight="1">
      <c r="A298" s="6">
        <v>176</v>
      </c>
      <c r="B298" s="4" t="s">
        <v>1381</v>
      </c>
      <c r="C298" s="23" t="s">
        <v>1380</v>
      </c>
      <c r="D298" s="44">
        <v>3800820984</v>
      </c>
      <c r="E298" s="45">
        <v>40955</v>
      </c>
      <c r="F298" s="43">
        <v>200</v>
      </c>
    </row>
    <row r="299" spans="1:6" s="14" customFormat="1" ht="28.5" customHeight="1">
      <c r="A299" s="6">
        <v>177</v>
      </c>
      <c r="B299" s="4" t="s">
        <v>1379</v>
      </c>
      <c r="C299" s="23" t="s">
        <v>1378</v>
      </c>
      <c r="D299" s="44">
        <v>3800485246</v>
      </c>
      <c r="E299" s="45">
        <v>40959</v>
      </c>
      <c r="F299" s="43">
        <v>1700</v>
      </c>
    </row>
    <row r="300" spans="1:6" s="14" customFormat="1" ht="28.5" customHeight="1">
      <c r="A300" s="6">
        <v>178</v>
      </c>
      <c r="B300" s="4" t="s">
        <v>1377</v>
      </c>
      <c r="C300" s="23" t="s">
        <v>1376</v>
      </c>
      <c r="D300" s="44">
        <v>3800822124</v>
      </c>
      <c r="E300" s="45">
        <v>40962</v>
      </c>
      <c r="F300" s="43">
        <v>1500</v>
      </c>
    </row>
    <row r="301" spans="1:6" s="14" customFormat="1" ht="28.5" customHeight="1">
      <c r="A301" s="6">
        <v>179</v>
      </c>
      <c r="B301" s="19" t="s">
        <v>1373</v>
      </c>
      <c r="C301" s="23" t="s">
        <v>1371</v>
      </c>
      <c r="D301" s="44">
        <v>3800823985</v>
      </c>
      <c r="E301" s="45">
        <v>40969</v>
      </c>
      <c r="F301" s="43">
        <v>500</v>
      </c>
    </row>
    <row r="302" spans="1:6" s="14" customFormat="1" ht="28.5" customHeight="1">
      <c r="A302" s="6">
        <v>180</v>
      </c>
      <c r="B302" s="19" t="s">
        <v>1372</v>
      </c>
      <c r="C302" s="23" t="s">
        <v>1371</v>
      </c>
      <c r="D302" s="44">
        <v>3800859283</v>
      </c>
      <c r="E302" s="45">
        <v>40991</v>
      </c>
      <c r="F302" s="43">
        <v>1500</v>
      </c>
    </row>
    <row r="303" spans="1:6" s="14" customFormat="1" ht="28.5" customHeight="1">
      <c r="A303" s="6">
        <v>181</v>
      </c>
      <c r="B303" s="19" t="s">
        <v>1375</v>
      </c>
      <c r="C303" s="3" t="s">
        <v>1374</v>
      </c>
      <c r="D303" s="44">
        <v>3800826312</v>
      </c>
      <c r="E303" s="45">
        <v>40973</v>
      </c>
      <c r="F303" s="43">
        <v>1900</v>
      </c>
    </row>
    <row r="304" spans="1:6" s="14" customFormat="1" ht="28.5" customHeight="1">
      <c r="A304" s="6">
        <v>182</v>
      </c>
      <c r="B304" s="19" t="s">
        <v>1370</v>
      </c>
      <c r="C304" s="23" t="s">
        <v>1369</v>
      </c>
      <c r="D304" s="44">
        <v>3800863843</v>
      </c>
      <c r="E304" s="45">
        <v>40991</v>
      </c>
      <c r="F304" s="43">
        <v>1000</v>
      </c>
    </row>
    <row r="305" spans="1:6" s="14" customFormat="1" ht="28.5" customHeight="1">
      <c r="A305" s="6">
        <v>183</v>
      </c>
      <c r="B305" s="3" t="s">
        <v>1368</v>
      </c>
      <c r="C305" s="3" t="s">
        <v>1367</v>
      </c>
      <c r="D305" s="44">
        <v>3800885195</v>
      </c>
      <c r="E305" s="45">
        <v>41004</v>
      </c>
      <c r="F305" s="43">
        <v>2500</v>
      </c>
    </row>
    <row r="306" spans="1:6" s="14" customFormat="1" ht="28.5" customHeight="1">
      <c r="A306" s="6">
        <v>184</v>
      </c>
      <c r="B306" s="19" t="s">
        <v>1366</v>
      </c>
      <c r="C306" s="23" t="s">
        <v>1365</v>
      </c>
      <c r="D306" s="44">
        <v>3800882973</v>
      </c>
      <c r="E306" s="45">
        <v>41003</v>
      </c>
      <c r="F306" s="43">
        <v>1900</v>
      </c>
    </row>
    <row r="307" spans="1:6" s="14" customFormat="1" ht="28.5" customHeight="1">
      <c r="A307" s="6">
        <v>185</v>
      </c>
      <c r="B307" s="19" t="s">
        <v>1364</v>
      </c>
      <c r="C307" s="23" t="s">
        <v>1363</v>
      </c>
      <c r="D307" s="44">
        <v>3800894672</v>
      </c>
      <c r="E307" s="45">
        <v>41015</v>
      </c>
      <c r="F307" s="43">
        <v>1900</v>
      </c>
    </row>
    <row r="308" spans="1:6" s="14" customFormat="1" ht="28.5" customHeight="1">
      <c r="A308" s="6">
        <v>186</v>
      </c>
      <c r="B308" s="19" t="s">
        <v>1362</v>
      </c>
      <c r="C308" s="23" t="s">
        <v>1361</v>
      </c>
      <c r="D308" s="44">
        <v>3800892442</v>
      </c>
      <c r="E308" s="45">
        <v>41011</v>
      </c>
      <c r="F308" s="43">
        <v>600</v>
      </c>
    </row>
    <row r="309" spans="1:6" s="14" customFormat="1" ht="28.5" customHeight="1">
      <c r="A309" s="6">
        <v>187</v>
      </c>
      <c r="B309" s="19" t="s">
        <v>1360</v>
      </c>
      <c r="C309" s="23" t="s">
        <v>1359</v>
      </c>
      <c r="D309" s="44">
        <v>3800896944</v>
      </c>
      <c r="E309" s="45">
        <v>41016</v>
      </c>
      <c r="F309" s="43">
        <v>800</v>
      </c>
    </row>
    <row r="310" spans="1:6" s="14" customFormat="1" ht="28.5" customHeight="1">
      <c r="A310" s="6">
        <v>188</v>
      </c>
      <c r="B310" s="19" t="s">
        <v>1358</v>
      </c>
      <c r="C310" s="23" t="s">
        <v>1357</v>
      </c>
      <c r="D310" s="44">
        <v>3800901055</v>
      </c>
      <c r="E310" s="45">
        <v>41019</v>
      </c>
      <c r="F310" s="43">
        <v>1000</v>
      </c>
    </row>
    <row r="311" spans="1:6" s="14" customFormat="1" ht="28.5" customHeight="1">
      <c r="A311" s="6">
        <v>189</v>
      </c>
      <c r="B311" s="19" t="s">
        <v>1356</v>
      </c>
      <c r="C311" s="23" t="s">
        <v>1355</v>
      </c>
      <c r="D311" s="44">
        <v>3800901030</v>
      </c>
      <c r="E311" s="45">
        <v>41019</v>
      </c>
      <c r="F311" s="43">
        <v>1800</v>
      </c>
    </row>
    <row r="312" spans="1:6" s="14" customFormat="1" ht="28.5" customHeight="1">
      <c r="A312" s="6">
        <v>190</v>
      </c>
      <c r="B312" s="19" t="s">
        <v>1354</v>
      </c>
      <c r="C312" s="23" t="s">
        <v>1246</v>
      </c>
      <c r="D312" s="44">
        <v>3800906180</v>
      </c>
      <c r="E312" s="45">
        <v>41022</v>
      </c>
      <c r="F312" s="43">
        <v>1500</v>
      </c>
    </row>
    <row r="313" spans="1:6" s="14" customFormat="1" ht="28.5" customHeight="1">
      <c r="A313" s="6">
        <v>191</v>
      </c>
      <c r="B313" s="19" t="s">
        <v>1245</v>
      </c>
      <c r="C313" s="3" t="s">
        <v>1244</v>
      </c>
      <c r="D313" s="44">
        <v>3800924084</v>
      </c>
      <c r="E313" s="45">
        <v>41045</v>
      </c>
      <c r="F313" s="43">
        <v>1500</v>
      </c>
    </row>
    <row r="314" spans="1:6" s="14" customFormat="1" ht="28.5" customHeight="1">
      <c r="A314" s="6">
        <v>192</v>
      </c>
      <c r="B314" s="19" t="s">
        <v>1243</v>
      </c>
      <c r="C314" s="3" t="s">
        <v>1242</v>
      </c>
      <c r="D314" s="44">
        <v>3800914657</v>
      </c>
      <c r="E314" s="45">
        <v>41037</v>
      </c>
      <c r="F314" s="43">
        <v>500</v>
      </c>
    </row>
    <row r="315" spans="1:6" s="14" customFormat="1" ht="28.5" customHeight="1">
      <c r="A315" s="6">
        <v>193</v>
      </c>
      <c r="B315" s="19" t="s">
        <v>1241</v>
      </c>
      <c r="C315" s="3" t="s">
        <v>1240</v>
      </c>
      <c r="D315" s="44">
        <v>3800950817</v>
      </c>
      <c r="E315" s="45">
        <v>41068</v>
      </c>
      <c r="F315" s="43">
        <v>1000</v>
      </c>
    </row>
    <row r="316" spans="1:6" s="14" customFormat="1" ht="28.5" customHeight="1">
      <c r="A316" s="6">
        <v>194</v>
      </c>
      <c r="B316" s="19" t="s">
        <v>1239</v>
      </c>
      <c r="C316" s="3" t="s">
        <v>1238</v>
      </c>
      <c r="D316" s="44">
        <v>3800938908</v>
      </c>
      <c r="E316" s="45">
        <v>41064</v>
      </c>
      <c r="F316" s="43">
        <v>1900</v>
      </c>
    </row>
    <row r="317" spans="1:6" s="14" customFormat="1" ht="28.5" customHeight="1">
      <c r="A317" s="6">
        <v>195</v>
      </c>
      <c r="B317" s="19" t="s">
        <v>1237</v>
      </c>
      <c r="C317" s="3" t="s">
        <v>1236</v>
      </c>
      <c r="D317" s="44">
        <v>3800950782</v>
      </c>
      <c r="E317" s="45">
        <v>41068</v>
      </c>
      <c r="F317" s="43">
        <v>1800</v>
      </c>
    </row>
    <row r="318" spans="1:6" s="14" customFormat="1" ht="28.5" customHeight="1">
      <c r="A318" s="6">
        <v>196</v>
      </c>
      <c r="B318" s="19" t="s">
        <v>1235</v>
      </c>
      <c r="C318" s="3" t="s">
        <v>1234</v>
      </c>
      <c r="D318" s="44">
        <v>3800948166</v>
      </c>
      <c r="E318" s="45">
        <v>41066</v>
      </c>
      <c r="F318" s="43">
        <v>50000</v>
      </c>
    </row>
    <row r="319" spans="1:6" s="14" customFormat="1" ht="28.5" customHeight="1">
      <c r="A319" s="6">
        <v>197</v>
      </c>
      <c r="B319" s="19" t="s">
        <v>1233</v>
      </c>
      <c r="C319" s="23" t="s">
        <v>1232</v>
      </c>
      <c r="D319" s="44">
        <v>3800943520</v>
      </c>
      <c r="E319" s="45">
        <v>41064</v>
      </c>
      <c r="F319" s="43">
        <v>1900</v>
      </c>
    </row>
    <row r="320" spans="1:6" s="14" customFormat="1" ht="28.5" customHeight="1">
      <c r="A320" s="6">
        <v>198</v>
      </c>
      <c r="B320" s="19" t="s">
        <v>1231</v>
      </c>
      <c r="C320" s="23" t="s">
        <v>1230</v>
      </c>
      <c r="D320" s="44">
        <v>3800960082</v>
      </c>
      <c r="E320" s="45">
        <v>41079</v>
      </c>
      <c r="F320" s="43">
        <v>470</v>
      </c>
    </row>
    <row r="321" spans="1:6" s="14" customFormat="1" ht="28.5" customHeight="1">
      <c r="A321" s="6">
        <v>199</v>
      </c>
      <c r="B321" s="19" t="s">
        <v>1229</v>
      </c>
      <c r="C321" s="3" t="s">
        <v>1228</v>
      </c>
      <c r="D321" s="44">
        <v>3800999805</v>
      </c>
      <c r="E321" s="45">
        <v>41100</v>
      </c>
      <c r="F321" s="43">
        <v>2000</v>
      </c>
    </row>
    <row r="322" spans="1:6" s="14" customFormat="1" ht="28.5" customHeight="1">
      <c r="A322" s="6">
        <v>200</v>
      </c>
      <c r="B322" s="19" t="s">
        <v>1227</v>
      </c>
      <c r="C322" s="3" t="s">
        <v>1226</v>
      </c>
      <c r="D322" s="44">
        <v>3801007789</v>
      </c>
      <c r="E322" s="45">
        <v>41106</v>
      </c>
      <c r="F322" s="43">
        <v>250</v>
      </c>
    </row>
    <row r="323" spans="1:6" s="14" customFormat="1" ht="28.5" customHeight="1">
      <c r="A323" s="6">
        <v>201</v>
      </c>
      <c r="B323" s="19" t="s">
        <v>1225</v>
      </c>
      <c r="C323" s="3" t="s">
        <v>1224</v>
      </c>
      <c r="D323" s="44">
        <v>3801011721</v>
      </c>
      <c r="E323" s="45">
        <v>41110</v>
      </c>
      <c r="F323" s="43">
        <v>1900</v>
      </c>
    </row>
    <row r="324" spans="1:6" s="14" customFormat="1" ht="28.5" customHeight="1">
      <c r="A324" s="6">
        <v>202</v>
      </c>
      <c r="B324" s="19" t="s">
        <v>1223</v>
      </c>
      <c r="C324" s="3" t="s">
        <v>1222</v>
      </c>
      <c r="D324" s="44">
        <v>3801013775</v>
      </c>
      <c r="E324" s="45">
        <v>41110</v>
      </c>
      <c r="F324" s="43">
        <v>1000</v>
      </c>
    </row>
    <row r="325" spans="1:245" s="15" customFormat="1" ht="28.5" customHeight="1">
      <c r="A325" s="6">
        <v>203</v>
      </c>
      <c r="B325" s="19" t="s">
        <v>1221</v>
      </c>
      <c r="C325" s="3" t="s">
        <v>1220</v>
      </c>
      <c r="D325" s="44">
        <v>3801020726</v>
      </c>
      <c r="E325" s="45">
        <v>41120</v>
      </c>
      <c r="F325" s="43">
        <v>20000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</row>
    <row r="326" spans="1:245" s="14" customFormat="1" ht="28.5" customHeight="1">
      <c r="A326" s="6">
        <v>204</v>
      </c>
      <c r="B326" s="19" t="s">
        <v>1219</v>
      </c>
      <c r="C326" s="3" t="s">
        <v>1218</v>
      </c>
      <c r="D326" s="73">
        <v>3801018974</v>
      </c>
      <c r="E326" s="45">
        <v>41115</v>
      </c>
      <c r="F326" s="43">
        <v>8000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</row>
    <row r="327" spans="1:6" s="14" customFormat="1" ht="28.5" customHeight="1">
      <c r="A327" s="6">
        <v>205</v>
      </c>
      <c r="B327" s="24" t="s">
        <v>1217</v>
      </c>
      <c r="C327" s="3" t="s">
        <v>152</v>
      </c>
      <c r="D327" s="44">
        <v>3801022508</v>
      </c>
      <c r="E327" s="45">
        <v>41141</v>
      </c>
      <c r="F327" s="43">
        <v>1900</v>
      </c>
    </row>
    <row r="328" spans="1:6" s="14" customFormat="1" ht="28.5" customHeight="1">
      <c r="A328" s="6">
        <v>206</v>
      </c>
      <c r="B328" s="19" t="s">
        <v>1778</v>
      </c>
      <c r="C328" s="3" t="s">
        <v>1216</v>
      </c>
      <c r="D328" s="44">
        <v>3801021328</v>
      </c>
      <c r="E328" s="45">
        <v>41124</v>
      </c>
      <c r="F328" s="43">
        <v>500</v>
      </c>
    </row>
    <row r="329" spans="1:6" s="14" customFormat="1" ht="28.5" customHeight="1">
      <c r="A329" s="6">
        <v>207</v>
      </c>
      <c r="B329" s="24" t="s">
        <v>1215</v>
      </c>
      <c r="C329" s="3" t="s">
        <v>1214</v>
      </c>
      <c r="D329" s="44">
        <v>3801022787</v>
      </c>
      <c r="E329" s="45">
        <v>41142</v>
      </c>
      <c r="F329" s="43">
        <v>1800</v>
      </c>
    </row>
    <row r="330" spans="1:6" s="14" customFormat="1" ht="28.5" customHeight="1">
      <c r="A330" s="6">
        <v>208</v>
      </c>
      <c r="B330" s="24" t="s">
        <v>1213</v>
      </c>
      <c r="C330" s="3" t="s">
        <v>1212</v>
      </c>
      <c r="D330" s="44">
        <v>3801023036</v>
      </c>
      <c r="E330" s="45">
        <v>41144</v>
      </c>
      <c r="F330" s="43">
        <v>1000</v>
      </c>
    </row>
    <row r="331" spans="1:6" s="14" customFormat="1" ht="28.5" customHeight="1">
      <c r="A331" s="6">
        <v>209</v>
      </c>
      <c r="B331" s="24" t="s">
        <v>1211</v>
      </c>
      <c r="C331" s="3" t="s">
        <v>1210</v>
      </c>
      <c r="D331" s="44">
        <v>3801023043</v>
      </c>
      <c r="E331" s="45">
        <v>41144</v>
      </c>
      <c r="F331" s="43">
        <v>1000</v>
      </c>
    </row>
    <row r="332" spans="1:245" s="58" customFormat="1" ht="28.5" customHeight="1">
      <c r="A332" s="6">
        <v>210</v>
      </c>
      <c r="B332" s="24" t="s">
        <v>1209</v>
      </c>
      <c r="C332" s="3" t="s">
        <v>1208</v>
      </c>
      <c r="D332" s="44">
        <v>3801023692</v>
      </c>
      <c r="E332" s="45">
        <v>41151</v>
      </c>
      <c r="F332" s="43">
        <v>1000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</row>
    <row r="333" spans="1:6" s="14" customFormat="1" ht="28.5" customHeight="1">
      <c r="A333" s="6">
        <v>211</v>
      </c>
      <c r="B333" s="24" t="s">
        <v>130</v>
      </c>
      <c r="C333" s="3" t="s">
        <v>131</v>
      </c>
      <c r="D333" s="44">
        <v>3801034983</v>
      </c>
      <c r="E333" s="45" t="s">
        <v>1716</v>
      </c>
      <c r="F333" s="43">
        <v>1200</v>
      </c>
    </row>
    <row r="334" spans="1:6" s="14" customFormat="1" ht="28.5" customHeight="1">
      <c r="A334" s="6">
        <v>212</v>
      </c>
      <c r="B334" s="24" t="s">
        <v>1715</v>
      </c>
      <c r="C334" s="3" t="s">
        <v>1714</v>
      </c>
      <c r="D334" s="44">
        <v>3801035257</v>
      </c>
      <c r="E334" s="45" t="s">
        <v>1713</v>
      </c>
      <c r="F334" s="43">
        <v>200</v>
      </c>
    </row>
    <row r="335" spans="1:6" s="14" customFormat="1" ht="28.5" customHeight="1">
      <c r="A335" s="6">
        <v>213</v>
      </c>
      <c r="B335" s="8" t="s">
        <v>1733</v>
      </c>
      <c r="C335" s="3" t="s">
        <v>1732</v>
      </c>
      <c r="D335" s="44">
        <v>3801036028</v>
      </c>
      <c r="E335" s="84" t="s">
        <v>1731</v>
      </c>
      <c r="F335" s="43">
        <v>1900</v>
      </c>
    </row>
    <row r="336" spans="1:6" s="14" customFormat="1" ht="28.5" customHeight="1">
      <c r="A336" s="6">
        <v>214</v>
      </c>
      <c r="B336" s="65" t="s">
        <v>1730</v>
      </c>
      <c r="C336" s="3" t="s">
        <v>1729</v>
      </c>
      <c r="D336" s="44">
        <v>3801035465</v>
      </c>
      <c r="E336" s="84" t="s">
        <v>1728</v>
      </c>
      <c r="F336" s="43">
        <v>999</v>
      </c>
    </row>
    <row r="337" spans="1:6" s="14" customFormat="1" ht="28.5" customHeight="1">
      <c r="A337" s="6">
        <v>215</v>
      </c>
      <c r="B337" s="65" t="s">
        <v>1744</v>
      </c>
      <c r="C337" s="3" t="s">
        <v>1743</v>
      </c>
      <c r="D337" s="44">
        <v>3801036677</v>
      </c>
      <c r="E337" s="45">
        <v>41132</v>
      </c>
      <c r="F337" s="43">
        <v>200</v>
      </c>
    </row>
    <row r="338" spans="1:6" s="14" customFormat="1" ht="28.5" customHeight="1">
      <c r="A338" s="6">
        <v>216</v>
      </c>
      <c r="B338" s="65" t="s">
        <v>1742</v>
      </c>
      <c r="C338" s="3" t="s">
        <v>1741</v>
      </c>
      <c r="D338" s="44">
        <v>3801036927</v>
      </c>
      <c r="E338" s="45" t="s">
        <v>1740</v>
      </c>
      <c r="F338" s="43">
        <v>2000</v>
      </c>
    </row>
    <row r="339" spans="1:6" s="14" customFormat="1" ht="28.5" customHeight="1">
      <c r="A339" s="6">
        <v>217</v>
      </c>
      <c r="B339" s="65" t="s">
        <v>1765</v>
      </c>
      <c r="C339" s="3" t="s">
        <v>1777</v>
      </c>
      <c r="D339" s="44">
        <v>3801039692</v>
      </c>
      <c r="E339" s="84" t="s">
        <v>1764</v>
      </c>
      <c r="F339" s="43">
        <v>100</v>
      </c>
    </row>
    <row r="340" spans="1:6" s="14" customFormat="1" ht="28.5" customHeight="1">
      <c r="A340" s="6">
        <v>218</v>
      </c>
      <c r="B340" s="65" t="s">
        <v>1763</v>
      </c>
      <c r="C340" s="3" t="s">
        <v>1762</v>
      </c>
      <c r="D340" s="44">
        <v>3801040137</v>
      </c>
      <c r="E340" s="45" t="s">
        <v>1761</v>
      </c>
      <c r="F340" s="43">
        <v>500</v>
      </c>
    </row>
    <row r="341" spans="1:245" ht="28.5" customHeight="1">
      <c r="A341" s="6">
        <v>219</v>
      </c>
      <c r="B341" s="65" t="s">
        <v>1760</v>
      </c>
      <c r="C341" s="3" t="s">
        <v>1759</v>
      </c>
      <c r="D341" s="44">
        <v>3801038593</v>
      </c>
      <c r="E341" s="84" t="s">
        <v>1758</v>
      </c>
      <c r="F341" s="43">
        <v>1900</v>
      </c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</row>
    <row r="342" spans="1:6" s="14" customFormat="1" ht="28.5" customHeight="1">
      <c r="A342" s="6">
        <v>220</v>
      </c>
      <c r="B342" s="12" t="s">
        <v>2096</v>
      </c>
      <c r="C342" s="23" t="s">
        <v>2095</v>
      </c>
      <c r="D342" s="44">
        <v>3801044815</v>
      </c>
      <c r="E342" s="84" t="s">
        <v>2094</v>
      </c>
      <c r="F342" s="137">
        <v>1800</v>
      </c>
    </row>
    <row r="343" spans="1:6" s="14" customFormat="1" ht="28.5" customHeight="1">
      <c r="A343" s="6">
        <v>221</v>
      </c>
      <c r="B343" s="12" t="s">
        <v>2093</v>
      </c>
      <c r="C343" s="23" t="s">
        <v>2092</v>
      </c>
      <c r="D343" s="44">
        <v>3801045424</v>
      </c>
      <c r="E343" s="45" t="s">
        <v>2091</v>
      </c>
      <c r="F343" s="137">
        <v>1900</v>
      </c>
    </row>
    <row r="344" spans="1:6" s="14" customFormat="1" ht="28.5" customHeight="1">
      <c r="A344" s="6">
        <v>222</v>
      </c>
      <c r="B344" s="132" t="s">
        <v>2090</v>
      </c>
      <c r="C344" s="130" t="s">
        <v>2089</v>
      </c>
      <c r="D344" s="155">
        <v>3801046280</v>
      </c>
      <c r="E344" s="148">
        <v>41310</v>
      </c>
      <c r="F344" s="131">
        <v>4500</v>
      </c>
    </row>
    <row r="345" spans="1:6" s="14" customFormat="1" ht="28.5" customHeight="1">
      <c r="A345" s="6">
        <v>223</v>
      </c>
      <c r="B345" s="132" t="s">
        <v>2088</v>
      </c>
      <c r="C345" s="130" t="s">
        <v>2087</v>
      </c>
      <c r="D345" s="155">
        <v>3801046499</v>
      </c>
      <c r="E345" s="148">
        <v>41330</v>
      </c>
      <c r="F345" s="131">
        <v>1000</v>
      </c>
    </row>
    <row r="346" spans="1:6" s="14" customFormat="1" ht="28.5" customHeight="1">
      <c r="A346" s="6">
        <v>224</v>
      </c>
      <c r="B346" s="132" t="s">
        <v>2086</v>
      </c>
      <c r="C346" s="130" t="s">
        <v>2085</v>
      </c>
      <c r="D346" s="155">
        <v>3801047090</v>
      </c>
      <c r="E346" s="148">
        <v>41345</v>
      </c>
      <c r="F346" s="131">
        <v>300</v>
      </c>
    </row>
    <row r="347" spans="1:6" s="14" customFormat="1" ht="28.5" customHeight="1">
      <c r="A347" s="6">
        <v>225</v>
      </c>
      <c r="B347" s="132" t="s">
        <v>2084</v>
      </c>
      <c r="C347" s="130" t="s">
        <v>1964</v>
      </c>
      <c r="D347" s="155">
        <v>3801047118</v>
      </c>
      <c r="E347" s="148">
        <v>41347</v>
      </c>
      <c r="F347" s="131">
        <v>500</v>
      </c>
    </row>
    <row r="348" spans="1:6" s="14" customFormat="1" ht="28.5" customHeight="1">
      <c r="A348" s="6">
        <v>226</v>
      </c>
      <c r="B348" s="132" t="s">
        <v>2083</v>
      </c>
      <c r="C348" s="130" t="s">
        <v>1688</v>
      </c>
      <c r="D348" s="155">
        <v>3801046964</v>
      </c>
      <c r="E348" s="148">
        <v>41341</v>
      </c>
      <c r="F348" s="131">
        <v>1800</v>
      </c>
    </row>
    <row r="349" spans="1:6" s="14" customFormat="1" ht="28.5" customHeight="1">
      <c r="A349" s="6">
        <v>227</v>
      </c>
      <c r="B349" s="132" t="s">
        <v>2082</v>
      </c>
      <c r="C349" s="130" t="s">
        <v>2081</v>
      </c>
      <c r="D349" s="155">
        <v>3801047319</v>
      </c>
      <c r="E349" s="148">
        <v>41348</v>
      </c>
      <c r="F349" s="131">
        <v>10000</v>
      </c>
    </row>
    <row r="350" spans="1:6" s="14" customFormat="1" ht="28.5" customHeight="1">
      <c r="A350" s="6">
        <v>228</v>
      </c>
      <c r="B350" s="132" t="s">
        <v>2080</v>
      </c>
      <c r="C350" s="130" t="s">
        <v>2079</v>
      </c>
      <c r="D350" s="155">
        <v>3801047326</v>
      </c>
      <c r="E350" s="148">
        <v>41352</v>
      </c>
      <c r="F350" s="131">
        <v>1000</v>
      </c>
    </row>
    <row r="351" spans="1:6" s="14" customFormat="1" ht="28.5" customHeight="1">
      <c r="A351" s="6">
        <v>229</v>
      </c>
      <c r="B351" s="132" t="s">
        <v>2078</v>
      </c>
      <c r="C351" s="130" t="s">
        <v>2077</v>
      </c>
      <c r="D351" s="155">
        <v>3801047693</v>
      </c>
      <c r="E351" s="148">
        <v>41358</v>
      </c>
      <c r="F351" s="131">
        <v>4500</v>
      </c>
    </row>
    <row r="352" spans="1:6" s="14" customFormat="1" ht="28.5" customHeight="1">
      <c r="A352" s="6">
        <v>230</v>
      </c>
      <c r="B352" s="132" t="s">
        <v>2076</v>
      </c>
      <c r="C352" s="130" t="s">
        <v>2075</v>
      </c>
      <c r="D352" s="155">
        <v>3801047950</v>
      </c>
      <c r="E352" s="148">
        <v>41362</v>
      </c>
      <c r="F352" s="131">
        <v>800</v>
      </c>
    </row>
    <row r="353" spans="1:6" s="14" customFormat="1" ht="28.5" customHeight="1">
      <c r="A353" s="6">
        <v>231</v>
      </c>
      <c r="B353" s="19" t="s">
        <v>2074</v>
      </c>
      <c r="C353" s="130" t="s">
        <v>2073</v>
      </c>
      <c r="D353" s="155">
        <v>3801048545</v>
      </c>
      <c r="E353" s="148">
        <v>41374</v>
      </c>
      <c r="F353" s="131">
        <v>2000</v>
      </c>
    </row>
    <row r="354" spans="1:6" s="14" customFormat="1" ht="28.5" customHeight="1">
      <c r="A354" s="6">
        <v>232</v>
      </c>
      <c r="B354" s="19" t="s">
        <v>2072</v>
      </c>
      <c r="C354" s="130" t="s">
        <v>2199</v>
      </c>
      <c r="D354" s="155">
        <v>3801048168</v>
      </c>
      <c r="E354" s="148">
        <v>41368</v>
      </c>
      <c r="F354" s="131">
        <v>1900</v>
      </c>
    </row>
    <row r="355" spans="1:6" s="14" customFormat="1" ht="28.5" customHeight="1">
      <c r="A355" s="6">
        <v>233</v>
      </c>
      <c r="B355" s="19" t="s">
        <v>2071</v>
      </c>
      <c r="C355" s="130" t="s">
        <v>2070</v>
      </c>
      <c r="D355" s="155">
        <v>3801049034</v>
      </c>
      <c r="E355" s="148">
        <v>41386</v>
      </c>
      <c r="F355" s="131">
        <v>1000</v>
      </c>
    </row>
    <row r="356" spans="1:6" s="14" customFormat="1" ht="28.5" customHeight="1">
      <c r="A356" s="6">
        <v>234</v>
      </c>
      <c r="B356" s="19" t="s">
        <v>2069</v>
      </c>
      <c r="C356" s="130" t="s">
        <v>1989</v>
      </c>
      <c r="D356" s="155">
        <v>3801048390</v>
      </c>
      <c r="E356" s="148">
        <v>41374</v>
      </c>
      <c r="F356" s="131">
        <v>1900</v>
      </c>
    </row>
    <row r="357" spans="1:6" s="14" customFormat="1" ht="28.5" customHeight="1">
      <c r="A357" s="6">
        <v>235</v>
      </c>
      <c r="B357" s="132" t="s">
        <v>2068</v>
      </c>
      <c r="C357" s="130" t="s">
        <v>1948</v>
      </c>
      <c r="D357" s="155">
        <v>3801049299</v>
      </c>
      <c r="E357" s="148">
        <v>41390</v>
      </c>
      <c r="F357" s="131">
        <v>1500</v>
      </c>
    </row>
    <row r="358" spans="1:6" s="135" customFormat="1" ht="28.5" customHeight="1">
      <c r="A358" s="6">
        <v>236</v>
      </c>
      <c r="B358" s="136" t="s">
        <v>2067</v>
      </c>
      <c r="C358" s="133" t="s">
        <v>2066</v>
      </c>
      <c r="D358" s="139">
        <v>3801049877</v>
      </c>
      <c r="E358" s="148">
        <v>41408</v>
      </c>
      <c r="F358" s="134">
        <v>1900</v>
      </c>
    </row>
    <row r="359" spans="1:6" s="135" customFormat="1" ht="28.5" customHeight="1">
      <c r="A359" s="6">
        <v>237</v>
      </c>
      <c r="B359" s="136" t="s">
        <v>2065</v>
      </c>
      <c r="C359" s="133" t="s">
        <v>2064</v>
      </c>
      <c r="D359" s="139">
        <v>3801050008</v>
      </c>
      <c r="E359" s="148">
        <v>41410</v>
      </c>
      <c r="F359" s="134">
        <v>1000</v>
      </c>
    </row>
    <row r="360" spans="1:6" s="135" customFormat="1" ht="28.5" customHeight="1">
      <c r="A360" s="6">
        <v>238</v>
      </c>
      <c r="B360" s="132" t="s">
        <v>2063</v>
      </c>
      <c r="C360" s="133" t="s">
        <v>2062</v>
      </c>
      <c r="D360" s="139">
        <v>3801050181</v>
      </c>
      <c r="E360" s="148">
        <v>41414</v>
      </c>
      <c r="F360" s="134">
        <v>1900</v>
      </c>
    </row>
    <row r="361" spans="1:6" s="135" customFormat="1" ht="28.5" customHeight="1">
      <c r="A361" s="6">
        <v>239</v>
      </c>
      <c r="B361" s="132" t="s">
        <v>2061</v>
      </c>
      <c r="C361" s="133" t="s">
        <v>2060</v>
      </c>
      <c r="D361" s="139">
        <v>3801050199</v>
      </c>
      <c r="E361" s="148">
        <v>41414</v>
      </c>
      <c r="F361" s="134">
        <v>1900</v>
      </c>
    </row>
    <row r="362" spans="1:6" s="135" customFormat="1" ht="28.5" customHeight="1">
      <c r="A362" s="6">
        <v>240</v>
      </c>
      <c r="B362" s="132" t="s">
        <v>2059</v>
      </c>
      <c r="C362" s="133" t="s">
        <v>2058</v>
      </c>
      <c r="D362" s="139">
        <v>3801050209</v>
      </c>
      <c r="E362" s="148">
        <v>41414</v>
      </c>
      <c r="F362" s="134">
        <v>500</v>
      </c>
    </row>
    <row r="363" spans="1:6" s="135" customFormat="1" ht="28.5" customHeight="1">
      <c r="A363" s="6">
        <v>241</v>
      </c>
      <c r="B363" s="132" t="s">
        <v>2057</v>
      </c>
      <c r="C363" s="133" t="s">
        <v>2056</v>
      </c>
      <c r="D363" s="139">
        <v>3801050625</v>
      </c>
      <c r="E363" s="148">
        <v>41421</v>
      </c>
      <c r="F363" s="134">
        <v>8000</v>
      </c>
    </row>
    <row r="364" spans="1:6" s="135" customFormat="1" ht="28.5" customHeight="1">
      <c r="A364" s="6">
        <v>242</v>
      </c>
      <c r="B364" s="132" t="s">
        <v>2055</v>
      </c>
      <c r="C364" s="133" t="s">
        <v>1989</v>
      </c>
      <c r="D364" s="139">
        <v>3801050978</v>
      </c>
      <c r="E364" s="148">
        <v>41425</v>
      </c>
      <c r="F364" s="134">
        <v>1900</v>
      </c>
    </row>
    <row r="365" spans="1:6" s="135" customFormat="1" ht="28.5" customHeight="1">
      <c r="A365" s="6">
        <v>243</v>
      </c>
      <c r="B365" s="19" t="s">
        <v>2054</v>
      </c>
      <c r="C365" s="133" t="s">
        <v>1950</v>
      </c>
      <c r="D365" s="139">
        <v>3801051509</v>
      </c>
      <c r="E365" s="138" t="s">
        <v>2053</v>
      </c>
      <c r="F365" s="134">
        <v>1000</v>
      </c>
    </row>
    <row r="366" spans="1:6" s="135" customFormat="1" ht="28.5" customHeight="1">
      <c r="A366" s="6">
        <v>244</v>
      </c>
      <c r="B366" s="19" t="s">
        <v>2052</v>
      </c>
      <c r="C366" s="133" t="s">
        <v>976</v>
      </c>
      <c r="D366" s="139">
        <v>3801052238</v>
      </c>
      <c r="E366" s="138">
        <v>41451</v>
      </c>
      <c r="F366" s="134">
        <v>10000</v>
      </c>
    </row>
    <row r="367" spans="1:6" s="135" customFormat="1" ht="28.5" customHeight="1">
      <c r="A367" s="6">
        <v>245</v>
      </c>
      <c r="B367" s="19" t="s">
        <v>2051</v>
      </c>
      <c r="C367" s="133" t="s">
        <v>2050</v>
      </c>
      <c r="D367" s="139">
        <v>3801052848</v>
      </c>
      <c r="E367" s="138">
        <v>41463</v>
      </c>
      <c r="F367" s="134">
        <v>1000</v>
      </c>
    </row>
    <row r="368" spans="1:6" s="135" customFormat="1" ht="28.5" customHeight="1">
      <c r="A368" s="6">
        <v>246</v>
      </c>
      <c r="B368" s="19" t="s">
        <v>2049</v>
      </c>
      <c r="C368" s="133" t="s">
        <v>2048</v>
      </c>
      <c r="D368" s="139">
        <v>3801053087</v>
      </c>
      <c r="E368" s="138">
        <v>41466</v>
      </c>
      <c r="F368" s="134">
        <v>500</v>
      </c>
    </row>
    <row r="369" spans="1:6" s="135" customFormat="1" ht="28.5" customHeight="1">
      <c r="A369" s="6">
        <v>247</v>
      </c>
      <c r="B369" s="19" t="s">
        <v>2047</v>
      </c>
      <c r="C369" s="133" t="s">
        <v>2046</v>
      </c>
      <c r="D369" s="139">
        <v>3801052781</v>
      </c>
      <c r="E369" s="138">
        <v>41463</v>
      </c>
      <c r="F369" s="134">
        <v>1800</v>
      </c>
    </row>
    <row r="370" spans="1:6" s="135" customFormat="1" ht="28.5" customHeight="1">
      <c r="A370" s="6">
        <v>248</v>
      </c>
      <c r="B370" s="19" t="s">
        <v>2045</v>
      </c>
      <c r="C370" s="133" t="s">
        <v>2044</v>
      </c>
      <c r="D370" s="139">
        <v>3801053048</v>
      </c>
      <c r="E370" s="138">
        <v>41466</v>
      </c>
      <c r="F370" s="134">
        <v>500</v>
      </c>
    </row>
    <row r="371" spans="1:6" s="135" customFormat="1" ht="28.5" customHeight="1">
      <c r="A371" s="6">
        <v>249</v>
      </c>
      <c r="B371" s="19" t="s">
        <v>2043</v>
      </c>
      <c r="C371" s="133" t="s">
        <v>2042</v>
      </c>
      <c r="D371" s="139">
        <v>3801052340</v>
      </c>
      <c r="E371" s="138">
        <v>41456</v>
      </c>
      <c r="F371" s="134">
        <v>1800</v>
      </c>
    </row>
    <row r="372" spans="1:6" s="135" customFormat="1" ht="28.5" customHeight="1">
      <c r="A372" s="6">
        <v>250</v>
      </c>
      <c r="B372" s="19" t="s">
        <v>2041</v>
      </c>
      <c r="C372" s="133" t="s">
        <v>2040</v>
      </c>
      <c r="D372" s="139">
        <v>3801053496</v>
      </c>
      <c r="E372" s="138">
        <v>41471</v>
      </c>
      <c r="F372" s="134">
        <v>2000</v>
      </c>
    </row>
    <row r="373" spans="1:6" s="135" customFormat="1" ht="28.5" customHeight="1">
      <c r="A373" s="6">
        <v>251</v>
      </c>
      <c r="B373" s="19" t="s">
        <v>2039</v>
      </c>
      <c r="C373" s="133" t="s">
        <v>2038</v>
      </c>
      <c r="D373" s="139">
        <v>3801053062</v>
      </c>
      <c r="E373" s="138">
        <v>41466</v>
      </c>
      <c r="F373" s="134">
        <v>200</v>
      </c>
    </row>
    <row r="374" spans="1:6" s="135" customFormat="1" ht="28.5" customHeight="1">
      <c r="A374" s="6">
        <v>252</v>
      </c>
      <c r="B374" s="19" t="s">
        <v>2037</v>
      </c>
      <c r="C374" s="133" t="s">
        <v>2007</v>
      </c>
      <c r="D374" s="139">
        <v>3801053739</v>
      </c>
      <c r="E374" s="138">
        <v>41478</v>
      </c>
      <c r="F374" s="134">
        <v>1000</v>
      </c>
    </row>
    <row r="375" spans="1:6" s="135" customFormat="1" ht="28.5" customHeight="1">
      <c r="A375" s="6">
        <v>253</v>
      </c>
      <c r="B375" s="19" t="s">
        <v>2036</v>
      </c>
      <c r="C375" s="133" t="s">
        <v>2035</v>
      </c>
      <c r="D375" s="139">
        <v>3801053714</v>
      </c>
      <c r="E375" s="138">
        <v>41478</v>
      </c>
      <c r="F375" s="134">
        <v>1900</v>
      </c>
    </row>
    <row r="376" spans="1:6" s="135" customFormat="1" ht="28.5" customHeight="1">
      <c r="A376" s="6">
        <v>254</v>
      </c>
      <c r="B376" s="19" t="s">
        <v>2034</v>
      </c>
      <c r="C376" s="133" t="s">
        <v>2033</v>
      </c>
      <c r="D376" s="139">
        <v>3801053986</v>
      </c>
      <c r="E376" s="138">
        <v>41485</v>
      </c>
      <c r="F376" s="134">
        <v>1900</v>
      </c>
    </row>
    <row r="377" spans="1:6" s="135" customFormat="1" ht="28.5" customHeight="1">
      <c r="A377" s="6">
        <v>255</v>
      </c>
      <c r="B377" s="19" t="s">
        <v>2032</v>
      </c>
      <c r="C377" s="133" t="s">
        <v>2031</v>
      </c>
      <c r="D377" s="139">
        <v>3801053979</v>
      </c>
      <c r="E377" s="138">
        <v>41484</v>
      </c>
      <c r="F377" s="134">
        <v>1800</v>
      </c>
    </row>
    <row r="378" spans="1:6" s="135" customFormat="1" ht="28.5" customHeight="1">
      <c r="A378" s="6">
        <v>256</v>
      </c>
      <c r="B378" s="19" t="s">
        <v>2030</v>
      </c>
      <c r="C378" s="133" t="s">
        <v>2029</v>
      </c>
      <c r="D378" s="139">
        <v>3801055694</v>
      </c>
      <c r="E378" s="138">
        <v>41515</v>
      </c>
      <c r="F378" s="134">
        <v>4500</v>
      </c>
    </row>
    <row r="379" spans="1:6" s="135" customFormat="1" ht="28.5" customHeight="1">
      <c r="A379" s="6">
        <v>257</v>
      </c>
      <c r="B379" s="19" t="s">
        <v>2028</v>
      </c>
      <c r="C379" s="133" t="s">
        <v>2027</v>
      </c>
      <c r="D379" s="139">
        <v>3801055260</v>
      </c>
      <c r="E379" s="138">
        <v>41512</v>
      </c>
      <c r="F379" s="134">
        <v>1900</v>
      </c>
    </row>
    <row r="380" spans="1:6" s="135" customFormat="1" ht="28.5" customHeight="1">
      <c r="A380" s="6">
        <v>258</v>
      </c>
      <c r="B380" s="19" t="s">
        <v>2026</v>
      </c>
      <c r="C380" s="133" t="s">
        <v>2025</v>
      </c>
      <c r="D380" s="139">
        <v>3801054517</v>
      </c>
      <c r="E380" s="138">
        <v>41494</v>
      </c>
      <c r="F380" s="134">
        <v>1000</v>
      </c>
    </row>
    <row r="381" spans="1:6" s="135" customFormat="1" ht="28.5" customHeight="1">
      <c r="A381" s="6">
        <v>259</v>
      </c>
      <c r="B381" s="19" t="s">
        <v>2024</v>
      </c>
      <c r="C381" s="133" t="s">
        <v>2023</v>
      </c>
      <c r="D381" s="139">
        <v>3801054531</v>
      </c>
      <c r="E381" s="138">
        <v>41494</v>
      </c>
      <c r="F381" s="134">
        <v>500</v>
      </c>
    </row>
    <row r="382" spans="1:6" s="135" customFormat="1" ht="28.5" customHeight="1">
      <c r="A382" s="6">
        <v>260</v>
      </c>
      <c r="B382" s="19" t="s">
        <v>2022</v>
      </c>
      <c r="C382" s="133" t="s">
        <v>2021</v>
      </c>
      <c r="D382" s="139">
        <v>3801055729</v>
      </c>
      <c r="E382" s="138">
        <v>41516</v>
      </c>
      <c r="F382" s="134">
        <v>1000</v>
      </c>
    </row>
    <row r="383" spans="1:6" s="135" customFormat="1" ht="28.5" customHeight="1">
      <c r="A383" s="6">
        <v>261</v>
      </c>
      <c r="B383" s="19" t="s">
        <v>2020</v>
      </c>
      <c r="C383" s="133" t="s">
        <v>2019</v>
      </c>
      <c r="D383" s="139">
        <v>3801057331</v>
      </c>
      <c r="E383" s="138">
        <v>41540</v>
      </c>
      <c r="F383" s="134">
        <v>1000</v>
      </c>
    </row>
    <row r="384" spans="1:6" s="135" customFormat="1" ht="28.5" customHeight="1">
      <c r="A384" s="6">
        <v>262</v>
      </c>
      <c r="B384" s="19" t="s">
        <v>2018</v>
      </c>
      <c r="C384" s="133" t="s">
        <v>2017</v>
      </c>
      <c r="D384" s="139">
        <v>3801057370</v>
      </c>
      <c r="E384" s="138">
        <v>41540</v>
      </c>
      <c r="F384" s="134">
        <v>500</v>
      </c>
    </row>
    <row r="385" spans="1:6" s="135" customFormat="1" ht="28.5" customHeight="1">
      <c r="A385" s="6">
        <v>263</v>
      </c>
      <c r="B385" s="19" t="s">
        <v>2016</v>
      </c>
      <c r="C385" s="133" t="s">
        <v>2015</v>
      </c>
      <c r="D385" s="139">
        <v>3801057476</v>
      </c>
      <c r="E385" s="138">
        <v>41543</v>
      </c>
      <c r="F385" s="134">
        <v>500</v>
      </c>
    </row>
    <row r="386" spans="1:6" s="135" customFormat="1" ht="28.5" customHeight="1">
      <c r="A386" s="6">
        <v>264</v>
      </c>
      <c r="B386" s="19" t="s">
        <v>2014</v>
      </c>
      <c r="C386" s="133" t="s">
        <v>2013</v>
      </c>
      <c r="D386" s="139">
        <v>3801056828</v>
      </c>
      <c r="E386" s="138">
        <v>41533</v>
      </c>
      <c r="F386" s="134">
        <v>1000</v>
      </c>
    </row>
    <row r="387" spans="1:6" s="135" customFormat="1" ht="28.5" customHeight="1">
      <c r="A387" s="6">
        <v>265</v>
      </c>
      <c r="B387" s="19" t="s">
        <v>2012</v>
      </c>
      <c r="C387" s="133" t="s">
        <v>2011</v>
      </c>
      <c r="D387" s="139">
        <v>3801057395</v>
      </c>
      <c r="E387" s="138">
        <v>41541</v>
      </c>
      <c r="F387" s="134">
        <v>1800</v>
      </c>
    </row>
    <row r="388" spans="1:6" s="135" customFormat="1" ht="28.5" customHeight="1">
      <c r="A388" s="6">
        <v>266</v>
      </c>
      <c r="B388" s="19" t="s">
        <v>2010</v>
      </c>
      <c r="C388" s="133" t="s">
        <v>2009</v>
      </c>
      <c r="D388" s="139">
        <v>3801057324</v>
      </c>
      <c r="E388" s="138">
        <v>41540</v>
      </c>
      <c r="F388" s="134">
        <v>4900</v>
      </c>
    </row>
    <row r="389" spans="1:6" s="135" customFormat="1" ht="28.5" customHeight="1">
      <c r="A389" s="6">
        <v>267</v>
      </c>
      <c r="B389" s="19" t="s">
        <v>2008</v>
      </c>
      <c r="C389" s="133" t="s">
        <v>2007</v>
      </c>
      <c r="D389" s="139">
        <v>3801055951</v>
      </c>
      <c r="E389" s="138">
        <v>41523</v>
      </c>
      <c r="F389" s="134">
        <v>1000</v>
      </c>
    </row>
    <row r="390" spans="1:6" s="135" customFormat="1" ht="28.5" customHeight="1">
      <c r="A390" s="6">
        <v>268</v>
      </c>
      <c r="B390" s="19" t="s">
        <v>2006</v>
      </c>
      <c r="C390" s="133" t="s">
        <v>2005</v>
      </c>
      <c r="D390" s="139">
        <v>3801057317</v>
      </c>
      <c r="E390" s="138">
        <v>41537</v>
      </c>
      <c r="F390" s="134">
        <v>1000</v>
      </c>
    </row>
    <row r="391" spans="1:6" s="135" customFormat="1" ht="28.5" customHeight="1">
      <c r="A391" s="6">
        <v>269</v>
      </c>
      <c r="B391" s="19" t="s">
        <v>2004</v>
      </c>
      <c r="C391" s="133" t="s">
        <v>2003</v>
      </c>
      <c r="D391" s="139">
        <v>3801056842</v>
      </c>
      <c r="E391" s="138">
        <v>41534</v>
      </c>
      <c r="F391" s="134">
        <v>1000</v>
      </c>
    </row>
    <row r="392" spans="1:6" s="135" customFormat="1" ht="28.5" customHeight="1">
      <c r="A392" s="6">
        <v>270</v>
      </c>
      <c r="B392" s="19" t="s">
        <v>2002</v>
      </c>
      <c r="C392" s="133" t="s">
        <v>2001</v>
      </c>
      <c r="D392" s="139">
        <v>3801056835</v>
      </c>
      <c r="E392" s="138">
        <v>41534</v>
      </c>
      <c r="F392" s="134">
        <v>900</v>
      </c>
    </row>
    <row r="393" spans="1:6" s="135" customFormat="1" ht="28.5" customHeight="1">
      <c r="A393" s="6">
        <v>271</v>
      </c>
      <c r="B393" s="19" t="s">
        <v>2000</v>
      </c>
      <c r="C393" s="133" t="s">
        <v>1999</v>
      </c>
      <c r="D393" s="139">
        <v>3801058328</v>
      </c>
      <c r="E393" s="138">
        <v>41558</v>
      </c>
      <c r="F393" s="134">
        <v>1000</v>
      </c>
    </row>
    <row r="394" spans="1:6" s="135" customFormat="1" ht="28.5" customHeight="1">
      <c r="A394" s="6">
        <v>272</v>
      </c>
      <c r="B394" s="19" t="s">
        <v>1998</v>
      </c>
      <c r="C394" s="133" t="s">
        <v>1997</v>
      </c>
      <c r="D394" s="139">
        <v>3801057691</v>
      </c>
      <c r="E394" s="138">
        <v>41548</v>
      </c>
      <c r="F394" s="134">
        <v>100</v>
      </c>
    </row>
    <row r="395" spans="1:6" s="135" customFormat="1" ht="28.5" customHeight="1">
      <c r="A395" s="6">
        <v>273</v>
      </c>
      <c r="B395" s="19" t="s">
        <v>1996</v>
      </c>
      <c r="C395" s="133" t="s">
        <v>1995</v>
      </c>
      <c r="D395" s="139">
        <v>3801058014</v>
      </c>
      <c r="E395" s="138">
        <v>41550</v>
      </c>
      <c r="F395" s="134">
        <v>1000</v>
      </c>
    </row>
    <row r="396" spans="1:6" s="135" customFormat="1" ht="28.5" customHeight="1">
      <c r="A396" s="6">
        <v>274</v>
      </c>
      <c r="B396" s="19" t="s">
        <v>1994</v>
      </c>
      <c r="C396" s="133" t="s">
        <v>1993</v>
      </c>
      <c r="D396" s="139">
        <v>3801058705</v>
      </c>
      <c r="E396" s="138">
        <v>41564</v>
      </c>
      <c r="F396" s="134">
        <v>1800</v>
      </c>
    </row>
    <row r="397" spans="1:6" s="135" customFormat="1" ht="28.5" customHeight="1">
      <c r="A397" s="6">
        <v>275</v>
      </c>
      <c r="B397" s="19" t="s">
        <v>1992</v>
      </c>
      <c r="C397" s="133" t="s">
        <v>1991</v>
      </c>
      <c r="D397" s="139">
        <v>3801058649</v>
      </c>
      <c r="E397" s="138">
        <v>41561</v>
      </c>
      <c r="F397" s="134">
        <v>500</v>
      </c>
    </row>
    <row r="398" spans="1:6" s="135" customFormat="1" ht="28.5" customHeight="1">
      <c r="A398" s="6">
        <v>276</v>
      </c>
      <c r="B398" s="19" t="s">
        <v>1990</v>
      </c>
      <c r="C398" s="133" t="s">
        <v>1989</v>
      </c>
      <c r="D398" s="139">
        <v>3801062356</v>
      </c>
      <c r="E398" s="138">
        <v>41613</v>
      </c>
      <c r="F398" s="134">
        <v>1900</v>
      </c>
    </row>
    <row r="399" spans="1:6" s="135" customFormat="1" ht="28.5" customHeight="1">
      <c r="A399" s="6">
        <v>277</v>
      </c>
      <c r="B399" s="19" t="s">
        <v>1988</v>
      </c>
      <c r="C399" s="133" t="s">
        <v>1987</v>
      </c>
      <c r="D399" s="139">
        <v>3801063328</v>
      </c>
      <c r="E399" s="138">
        <v>41621</v>
      </c>
      <c r="F399" s="134">
        <v>3000</v>
      </c>
    </row>
    <row r="400" spans="1:6" s="135" customFormat="1" ht="28.5" customHeight="1">
      <c r="A400" s="6">
        <v>278</v>
      </c>
      <c r="B400" s="19" t="s">
        <v>1986</v>
      </c>
      <c r="C400" s="133" t="s">
        <v>1985</v>
      </c>
      <c r="D400" s="139">
        <v>3801062814</v>
      </c>
      <c r="E400" s="138">
        <v>41619</v>
      </c>
      <c r="F400" s="134">
        <v>1900</v>
      </c>
    </row>
    <row r="401" spans="1:6" s="135" customFormat="1" ht="28.5" customHeight="1">
      <c r="A401" s="6">
        <v>279</v>
      </c>
      <c r="B401" s="19" t="s">
        <v>1984</v>
      </c>
      <c r="C401" s="133" t="s">
        <v>1983</v>
      </c>
      <c r="D401" s="139">
        <v>3801062148</v>
      </c>
      <c r="E401" s="138">
        <v>41613</v>
      </c>
      <c r="F401" s="134">
        <v>9000</v>
      </c>
    </row>
    <row r="402" spans="1:6" s="135" customFormat="1" ht="28.5" customHeight="1">
      <c r="A402" s="6">
        <v>280</v>
      </c>
      <c r="B402" s="19" t="s">
        <v>1982</v>
      </c>
      <c r="C402" s="133" t="s">
        <v>1684</v>
      </c>
      <c r="D402" s="139">
        <v>3801063247</v>
      </c>
      <c r="E402" s="138">
        <v>41619</v>
      </c>
      <c r="F402" s="134">
        <v>3000</v>
      </c>
    </row>
    <row r="403" spans="1:6" s="135" customFormat="1" ht="28.5" customHeight="1">
      <c r="A403" s="6">
        <v>281</v>
      </c>
      <c r="B403" s="19" t="s">
        <v>1981</v>
      </c>
      <c r="C403" s="133" t="s">
        <v>1212</v>
      </c>
      <c r="D403" s="139">
        <v>3801063423</v>
      </c>
      <c r="E403" s="138">
        <v>41624</v>
      </c>
      <c r="F403" s="134">
        <v>1900</v>
      </c>
    </row>
    <row r="404" spans="1:6" s="135" customFormat="1" ht="28.5" customHeight="1">
      <c r="A404" s="6">
        <v>282</v>
      </c>
      <c r="B404" s="19" t="s">
        <v>1980</v>
      </c>
      <c r="C404" s="133" t="s">
        <v>1979</v>
      </c>
      <c r="D404" s="139">
        <v>3801066304</v>
      </c>
      <c r="E404" s="138">
        <v>41634</v>
      </c>
      <c r="F404" s="134">
        <v>1000</v>
      </c>
    </row>
    <row r="405" spans="1:6" s="135" customFormat="1" ht="28.5" customHeight="1">
      <c r="A405" s="6">
        <v>283</v>
      </c>
      <c r="B405" s="19" t="s">
        <v>1978</v>
      </c>
      <c r="C405" s="133" t="s">
        <v>1977</v>
      </c>
      <c r="D405" s="139">
        <v>3801059716</v>
      </c>
      <c r="E405" s="138">
        <v>41582</v>
      </c>
      <c r="F405" s="134">
        <v>2600</v>
      </c>
    </row>
    <row r="406" spans="1:6" s="135" customFormat="1" ht="28.5" customHeight="1">
      <c r="A406" s="6">
        <v>284</v>
      </c>
      <c r="B406" s="19" t="s">
        <v>1976</v>
      </c>
      <c r="C406" s="133" t="s">
        <v>1975</v>
      </c>
      <c r="D406" s="139">
        <v>3801060895</v>
      </c>
      <c r="E406" s="138">
        <v>41596</v>
      </c>
      <c r="F406" s="134">
        <v>500</v>
      </c>
    </row>
    <row r="407" spans="1:6" s="135" customFormat="1" ht="28.5" customHeight="1">
      <c r="A407" s="6">
        <v>285</v>
      </c>
      <c r="B407" s="19" t="s">
        <v>1974</v>
      </c>
      <c r="C407" s="133" t="s">
        <v>1973</v>
      </c>
      <c r="D407" s="139">
        <v>3801061289</v>
      </c>
      <c r="E407" s="138">
        <v>41598</v>
      </c>
      <c r="F407" s="134">
        <v>2000</v>
      </c>
    </row>
    <row r="408" spans="1:6" s="135" customFormat="1" ht="28.5" customHeight="1">
      <c r="A408" s="6">
        <v>286</v>
      </c>
      <c r="B408" s="19" t="s">
        <v>1972</v>
      </c>
      <c r="C408" s="133" t="s">
        <v>1956</v>
      </c>
      <c r="D408" s="139">
        <v>3801061761</v>
      </c>
      <c r="E408" s="138">
        <v>41606</v>
      </c>
      <c r="F408" s="134">
        <v>1800</v>
      </c>
    </row>
    <row r="409" spans="1:6" s="135" customFormat="1" ht="28.5" customHeight="1">
      <c r="A409" s="6">
        <v>287</v>
      </c>
      <c r="B409" s="19" t="s">
        <v>1971</v>
      </c>
      <c r="C409" s="133" t="s">
        <v>1970</v>
      </c>
      <c r="D409" s="139">
        <v>3801061313</v>
      </c>
      <c r="E409" s="138">
        <v>41599</v>
      </c>
      <c r="F409" s="134">
        <v>1900</v>
      </c>
    </row>
    <row r="410" spans="1:6" s="135" customFormat="1" ht="28.5" customHeight="1">
      <c r="A410" s="6">
        <v>288</v>
      </c>
      <c r="B410" s="19" t="s">
        <v>1969</v>
      </c>
      <c r="C410" s="133" t="s">
        <v>1701</v>
      </c>
      <c r="D410" s="139">
        <v>3801059593</v>
      </c>
      <c r="E410" s="138">
        <v>41579</v>
      </c>
      <c r="F410" s="134">
        <v>4900</v>
      </c>
    </row>
    <row r="411" spans="1:6" ht="19.5" customHeight="1">
      <c r="A411" s="30"/>
      <c r="B411" s="34"/>
      <c r="C411" s="34"/>
      <c r="D411" s="67"/>
      <c r="E411" s="67"/>
      <c r="F411" s="50">
        <f>SUM(F123:F410)</f>
        <v>1018318</v>
      </c>
    </row>
    <row r="412" spans="1:6" ht="18.75" customHeight="1">
      <c r="A412" s="185" t="s">
        <v>1079</v>
      </c>
      <c r="B412" s="185"/>
      <c r="C412" s="185"/>
      <c r="D412" s="157"/>
      <c r="E412" s="51"/>
      <c r="F412" s="90"/>
    </row>
    <row r="413" spans="1:6" ht="28.5" customHeight="1">
      <c r="A413" s="6">
        <v>1</v>
      </c>
      <c r="B413" s="3" t="s">
        <v>1494</v>
      </c>
      <c r="C413" s="3" t="s">
        <v>600</v>
      </c>
      <c r="D413" s="67">
        <v>3800230079</v>
      </c>
      <c r="E413" s="74">
        <v>37091</v>
      </c>
      <c r="F413" s="75">
        <v>650</v>
      </c>
    </row>
    <row r="414" spans="1:6" ht="28.5" customHeight="1">
      <c r="A414" s="6">
        <v>2</v>
      </c>
      <c r="B414" s="3" t="s">
        <v>1852</v>
      </c>
      <c r="C414" s="3" t="s">
        <v>1861</v>
      </c>
      <c r="D414" s="73">
        <v>3800234323</v>
      </c>
      <c r="E414" s="74">
        <v>37333</v>
      </c>
      <c r="F414" s="75">
        <v>42000</v>
      </c>
    </row>
    <row r="415" spans="1:6" ht="28.5" customHeight="1">
      <c r="A415" s="6">
        <v>3</v>
      </c>
      <c r="B415" s="3" t="s">
        <v>1495</v>
      </c>
      <c r="C415" s="3" t="s">
        <v>1848</v>
      </c>
      <c r="D415" s="73" t="s">
        <v>1496</v>
      </c>
      <c r="E415" s="74">
        <v>37352</v>
      </c>
      <c r="F415" s="75">
        <v>60</v>
      </c>
    </row>
    <row r="416" spans="1:6" ht="28.5" customHeight="1">
      <c r="A416" s="6">
        <v>4</v>
      </c>
      <c r="B416" s="3" t="s">
        <v>1497</v>
      </c>
      <c r="C416" s="3" t="s">
        <v>1849</v>
      </c>
      <c r="D416" s="73" t="s">
        <v>1498</v>
      </c>
      <c r="E416" s="74">
        <v>37773</v>
      </c>
      <c r="F416" s="75">
        <v>200</v>
      </c>
    </row>
    <row r="417" spans="1:6" ht="28.5" customHeight="1">
      <c r="A417" s="6">
        <v>5</v>
      </c>
      <c r="B417" s="3" t="s">
        <v>1499</v>
      </c>
      <c r="C417" s="3" t="s">
        <v>1850</v>
      </c>
      <c r="D417" s="67">
        <v>3800270522</v>
      </c>
      <c r="E417" s="73" t="s">
        <v>1500</v>
      </c>
      <c r="F417" s="75">
        <v>500</v>
      </c>
    </row>
    <row r="418" spans="1:6" ht="28.5" customHeight="1">
      <c r="A418" s="6">
        <v>6</v>
      </c>
      <c r="B418" s="3" t="s">
        <v>1025</v>
      </c>
      <c r="C418" s="3" t="s">
        <v>1851</v>
      </c>
      <c r="D418" s="67">
        <v>3800203967</v>
      </c>
      <c r="E418" s="73" t="s">
        <v>1026</v>
      </c>
      <c r="F418" s="75">
        <v>1200</v>
      </c>
    </row>
    <row r="419" spans="1:6" ht="28.5" customHeight="1">
      <c r="A419" s="6">
        <v>7</v>
      </c>
      <c r="B419" s="3" t="s">
        <v>1501</v>
      </c>
      <c r="C419" s="3" t="s">
        <v>2203</v>
      </c>
      <c r="D419" s="67">
        <v>3800273964</v>
      </c>
      <c r="E419" s="74">
        <v>37840</v>
      </c>
      <c r="F419" s="75">
        <v>1200</v>
      </c>
    </row>
    <row r="420" spans="1:6" ht="28.5" customHeight="1">
      <c r="A420" s="6">
        <v>8</v>
      </c>
      <c r="B420" s="3" t="s">
        <v>1049</v>
      </c>
      <c r="C420" s="3" t="s">
        <v>1050</v>
      </c>
      <c r="D420" s="67">
        <v>3800270730</v>
      </c>
      <c r="E420" s="74">
        <v>37715</v>
      </c>
      <c r="F420" s="75">
        <v>1200</v>
      </c>
    </row>
    <row r="421" spans="1:6" ht="28.5" customHeight="1">
      <c r="A421" s="6">
        <v>9</v>
      </c>
      <c r="B421" s="3" t="s">
        <v>1502</v>
      </c>
      <c r="C421" s="3" t="s">
        <v>1052</v>
      </c>
      <c r="D421" s="67">
        <v>3800275961</v>
      </c>
      <c r="E421" s="74">
        <v>37882</v>
      </c>
      <c r="F421" s="75">
        <v>2000</v>
      </c>
    </row>
    <row r="422" spans="1:245" ht="28.5" customHeight="1">
      <c r="A422" s="6">
        <v>10</v>
      </c>
      <c r="B422" s="3" t="s">
        <v>1503</v>
      </c>
      <c r="C422" s="3" t="s">
        <v>1078</v>
      </c>
      <c r="D422" s="73">
        <v>3800280922</v>
      </c>
      <c r="E422" s="74">
        <v>37966</v>
      </c>
      <c r="F422" s="75">
        <v>9000</v>
      </c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  <c r="DF422" s="32"/>
      <c r="DG422" s="32"/>
      <c r="DH422" s="32"/>
      <c r="DI422" s="32"/>
      <c r="DJ422" s="32"/>
      <c r="DK422" s="32"/>
      <c r="DL422" s="32"/>
      <c r="DM422" s="32"/>
      <c r="DN422" s="32"/>
      <c r="DO422" s="32"/>
      <c r="DP422" s="32"/>
      <c r="DQ422" s="32"/>
      <c r="DR422" s="32"/>
      <c r="DS422" s="32"/>
      <c r="DT422" s="32"/>
      <c r="DU422" s="32"/>
      <c r="DV422" s="32"/>
      <c r="DW422" s="32"/>
      <c r="DX422" s="32"/>
      <c r="DY422" s="32"/>
      <c r="DZ422" s="32"/>
      <c r="EA422" s="32"/>
      <c r="EB422" s="32"/>
      <c r="EC422" s="32"/>
      <c r="ED422" s="32"/>
      <c r="EE422" s="32"/>
      <c r="EF422" s="32"/>
      <c r="EG422" s="32"/>
      <c r="EH422" s="32"/>
      <c r="EI422" s="32"/>
      <c r="EJ422" s="32"/>
      <c r="EK422" s="32"/>
      <c r="EL422" s="32"/>
      <c r="EM422" s="32"/>
      <c r="EN422" s="32"/>
      <c r="EO422" s="32"/>
      <c r="EP422" s="32"/>
      <c r="EQ422" s="32"/>
      <c r="ER422" s="32"/>
      <c r="ES422" s="32"/>
      <c r="ET422" s="32"/>
      <c r="EU422" s="32"/>
      <c r="EV422" s="32"/>
      <c r="EW422" s="32"/>
      <c r="EX422" s="32"/>
      <c r="EY422" s="32"/>
      <c r="EZ422" s="32"/>
      <c r="FA422" s="32"/>
      <c r="FB422" s="32"/>
      <c r="FC422" s="32"/>
      <c r="FD422" s="32"/>
      <c r="FE422" s="32"/>
      <c r="FF422" s="32"/>
      <c r="FG422" s="32"/>
      <c r="FH422" s="32"/>
      <c r="FI422" s="32"/>
      <c r="FJ422" s="32"/>
      <c r="FK422" s="32"/>
      <c r="FL422" s="32"/>
      <c r="FM422" s="32"/>
      <c r="FN422" s="32"/>
      <c r="FO422" s="32"/>
      <c r="FP422" s="32"/>
      <c r="FQ422" s="32"/>
      <c r="FR422" s="32"/>
      <c r="FS422" s="32"/>
      <c r="FT422" s="32"/>
      <c r="FU422" s="32"/>
      <c r="FV422" s="32"/>
      <c r="FW422" s="32"/>
      <c r="FX422" s="32"/>
      <c r="FY422" s="32"/>
      <c r="FZ422" s="32"/>
      <c r="GA422" s="32"/>
      <c r="GB422" s="32"/>
      <c r="GC422" s="32"/>
      <c r="GD422" s="32"/>
      <c r="GE422" s="32"/>
      <c r="GF422" s="32"/>
      <c r="GG422" s="32"/>
      <c r="GH422" s="32"/>
      <c r="GI422" s="32"/>
      <c r="GJ422" s="32"/>
      <c r="GK422" s="32"/>
      <c r="GL422" s="32"/>
      <c r="GM422" s="32"/>
      <c r="GN422" s="32"/>
      <c r="GO422" s="32"/>
      <c r="GP422" s="32"/>
      <c r="GQ422" s="32"/>
      <c r="GR422" s="32"/>
      <c r="GS422" s="32"/>
      <c r="GT422" s="32"/>
      <c r="GU422" s="32"/>
      <c r="GV422" s="32"/>
      <c r="GW422" s="32"/>
      <c r="GX422" s="32"/>
      <c r="GY422" s="32"/>
      <c r="GZ422" s="32"/>
      <c r="HA422" s="32"/>
      <c r="HB422" s="32"/>
      <c r="HC422" s="32"/>
      <c r="HD422" s="32"/>
      <c r="HE422" s="32"/>
      <c r="HF422" s="32"/>
      <c r="HG422" s="32"/>
      <c r="HH422" s="32"/>
      <c r="HI422" s="32"/>
      <c r="HJ422" s="32"/>
      <c r="HK422" s="32"/>
      <c r="HL422" s="32"/>
      <c r="HM422" s="32"/>
      <c r="HN422" s="32"/>
      <c r="HO422" s="32"/>
      <c r="HP422" s="32"/>
      <c r="HQ422" s="32"/>
      <c r="HR422" s="32"/>
      <c r="HS422" s="32"/>
      <c r="HT422" s="32"/>
      <c r="HU422" s="32"/>
      <c r="HV422" s="32"/>
      <c r="HW422" s="32"/>
      <c r="HX422" s="32"/>
      <c r="HY422" s="32"/>
      <c r="HZ422" s="32"/>
      <c r="IA422" s="32"/>
      <c r="IB422" s="32"/>
      <c r="IC422" s="32"/>
      <c r="ID422" s="32"/>
      <c r="IE422" s="32"/>
      <c r="IF422" s="32"/>
      <c r="IG422" s="32"/>
      <c r="IH422" s="32"/>
      <c r="II422" s="32"/>
      <c r="IJ422" s="32"/>
      <c r="IK422" s="32"/>
    </row>
    <row r="423" spans="1:6" ht="28.5" customHeight="1">
      <c r="A423" s="6">
        <v>11</v>
      </c>
      <c r="B423" s="3" t="s">
        <v>1108</v>
      </c>
      <c r="C423" s="3" t="s">
        <v>1853</v>
      </c>
      <c r="D423" s="67">
        <v>3800285487</v>
      </c>
      <c r="E423" s="74">
        <v>38098</v>
      </c>
      <c r="F423" s="75">
        <v>4900</v>
      </c>
    </row>
    <row r="424" spans="1:6" ht="28.5" customHeight="1">
      <c r="A424" s="6">
        <v>12</v>
      </c>
      <c r="B424" s="3" t="s">
        <v>1109</v>
      </c>
      <c r="C424" s="3" t="s">
        <v>1854</v>
      </c>
      <c r="D424" s="67">
        <v>3800286850</v>
      </c>
      <c r="E424" s="74">
        <v>38141</v>
      </c>
      <c r="F424" s="75">
        <v>2500</v>
      </c>
    </row>
    <row r="425" spans="1:6" ht="28.5" customHeight="1">
      <c r="A425" s="6">
        <v>13</v>
      </c>
      <c r="B425" s="3" t="s">
        <v>1110</v>
      </c>
      <c r="C425" s="3" t="s">
        <v>1856</v>
      </c>
      <c r="D425" s="67">
        <v>3800288865</v>
      </c>
      <c r="E425" s="74">
        <v>38195</v>
      </c>
      <c r="F425" s="75">
        <v>600</v>
      </c>
    </row>
    <row r="426" spans="1:6" ht="28.5" customHeight="1">
      <c r="A426" s="6">
        <v>14</v>
      </c>
      <c r="B426" s="11" t="s">
        <v>1111</v>
      </c>
      <c r="C426" s="11" t="s">
        <v>1857</v>
      </c>
      <c r="D426" s="67">
        <v>3800304027</v>
      </c>
      <c r="E426" s="77" t="s">
        <v>1112</v>
      </c>
      <c r="F426" s="78">
        <v>5000</v>
      </c>
    </row>
    <row r="427" spans="1:6" ht="28.5" customHeight="1">
      <c r="A427" s="6">
        <v>15</v>
      </c>
      <c r="B427" s="11" t="s">
        <v>1113</v>
      </c>
      <c r="C427" s="11" t="s">
        <v>1053</v>
      </c>
      <c r="D427" s="67">
        <v>3800310327</v>
      </c>
      <c r="E427" s="77" t="s">
        <v>1114</v>
      </c>
      <c r="F427" s="78">
        <v>300</v>
      </c>
    </row>
    <row r="428" spans="1:6" ht="28.5" customHeight="1">
      <c r="A428" s="6">
        <v>16</v>
      </c>
      <c r="B428" s="11" t="s">
        <v>1115</v>
      </c>
      <c r="C428" s="11" t="s">
        <v>1054</v>
      </c>
      <c r="D428" s="67">
        <v>3800310856</v>
      </c>
      <c r="E428" s="77">
        <v>38539</v>
      </c>
      <c r="F428" s="78">
        <v>800</v>
      </c>
    </row>
    <row r="429" spans="1:6" ht="28.5" customHeight="1">
      <c r="A429" s="6">
        <v>17</v>
      </c>
      <c r="B429" s="11" t="s">
        <v>1116</v>
      </c>
      <c r="C429" s="11" t="s">
        <v>1192</v>
      </c>
      <c r="D429" s="67">
        <v>3800311715</v>
      </c>
      <c r="E429" s="77">
        <v>38417</v>
      </c>
      <c r="F429" s="78">
        <v>400</v>
      </c>
    </row>
    <row r="430" spans="1:6" ht="28.5" customHeight="1">
      <c r="A430" s="6">
        <v>18</v>
      </c>
      <c r="B430" s="11" t="s">
        <v>1090</v>
      </c>
      <c r="C430" s="11" t="s">
        <v>537</v>
      </c>
      <c r="D430" s="67">
        <v>3800334053</v>
      </c>
      <c r="E430" s="92" t="s">
        <v>1091</v>
      </c>
      <c r="F430" s="78">
        <v>3000</v>
      </c>
    </row>
    <row r="431" spans="1:6" ht="28.5" customHeight="1">
      <c r="A431" s="6">
        <v>19</v>
      </c>
      <c r="B431" s="11" t="s">
        <v>1117</v>
      </c>
      <c r="C431" s="11" t="s">
        <v>1860</v>
      </c>
      <c r="D431" s="67">
        <v>3800315124</v>
      </c>
      <c r="E431" s="77" t="s">
        <v>1118</v>
      </c>
      <c r="F431" s="78">
        <v>500</v>
      </c>
    </row>
    <row r="432" spans="1:6" ht="28.5" customHeight="1">
      <c r="A432" s="6">
        <v>20</v>
      </c>
      <c r="B432" s="11" t="s">
        <v>1119</v>
      </c>
      <c r="C432" s="11" t="s">
        <v>1056</v>
      </c>
      <c r="D432" s="67">
        <v>3800333370</v>
      </c>
      <c r="E432" s="77">
        <v>38636</v>
      </c>
      <c r="F432" s="78">
        <v>1000</v>
      </c>
    </row>
    <row r="433" spans="1:6" ht="28.5" customHeight="1">
      <c r="A433" s="6">
        <v>21</v>
      </c>
      <c r="B433" s="3" t="s">
        <v>1120</v>
      </c>
      <c r="C433" s="3" t="s">
        <v>1057</v>
      </c>
      <c r="D433" s="67">
        <v>3800335089</v>
      </c>
      <c r="E433" s="74" t="s">
        <v>1121</v>
      </c>
      <c r="F433" s="75">
        <v>2000</v>
      </c>
    </row>
    <row r="434" spans="1:6" ht="28.5" customHeight="1">
      <c r="A434" s="6">
        <v>22</v>
      </c>
      <c r="B434" s="3" t="s">
        <v>1122</v>
      </c>
      <c r="C434" s="3" t="s">
        <v>1055</v>
      </c>
      <c r="D434" s="73" t="s">
        <v>1123</v>
      </c>
      <c r="E434" s="74" t="s">
        <v>1124</v>
      </c>
      <c r="F434" s="75">
        <v>2900</v>
      </c>
    </row>
    <row r="435" spans="1:6" ht="28.5" customHeight="1">
      <c r="A435" s="6">
        <v>23</v>
      </c>
      <c r="B435" s="3" t="s">
        <v>1015</v>
      </c>
      <c r="C435" s="3" t="s">
        <v>618</v>
      </c>
      <c r="D435" s="67">
        <v>3800432491</v>
      </c>
      <c r="E435" s="42">
        <v>38838</v>
      </c>
      <c r="F435" s="43">
        <v>7000</v>
      </c>
    </row>
    <row r="436" spans="1:6" ht="28.5" customHeight="1">
      <c r="A436" s="6">
        <v>24</v>
      </c>
      <c r="B436" s="3" t="s">
        <v>255</v>
      </c>
      <c r="C436" s="3" t="s">
        <v>1862</v>
      </c>
      <c r="D436" s="67">
        <v>3800189920</v>
      </c>
      <c r="E436" s="74">
        <v>35926</v>
      </c>
      <c r="F436" s="75">
        <v>3000</v>
      </c>
    </row>
    <row r="437" spans="1:6" ht="28.5" customHeight="1">
      <c r="A437" s="6">
        <v>25</v>
      </c>
      <c r="B437" s="11" t="s">
        <v>1014</v>
      </c>
      <c r="C437" s="11" t="s">
        <v>1176</v>
      </c>
      <c r="D437" s="67">
        <v>3800338516</v>
      </c>
      <c r="E437" s="79">
        <v>38869</v>
      </c>
      <c r="F437" s="80">
        <v>2500</v>
      </c>
    </row>
    <row r="438" spans="1:6" ht="28.5" customHeight="1">
      <c r="A438" s="6">
        <v>26</v>
      </c>
      <c r="B438" s="11" t="s">
        <v>1058</v>
      </c>
      <c r="C438" s="11" t="s">
        <v>1858</v>
      </c>
      <c r="D438" s="150" t="s">
        <v>1125</v>
      </c>
      <c r="E438" s="79">
        <v>38832</v>
      </c>
      <c r="F438" s="80">
        <v>800</v>
      </c>
    </row>
    <row r="439" spans="1:6" ht="28.5" customHeight="1">
      <c r="A439" s="6">
        <v>27</v>
      </c>
      <c r="B439" s="11" t="s">
        <v>1059</v>
      </c>
      <c r="C439" s="11" t="s">
        <v>1126</v>
      </c>
      <c r="D439" s="67">
        <v>3800338442</v>
      </c>
      <c r="E439" s="79">
        <v>38859</v>
      </c>
      <c r="F439" s="80">
        <v>2000</v>
      </c>
    </row>
    <row r="440" spans="1:6" ht="28.5" customHeight="1">
      <c r="A440" s="6">
        <v>28</v>
      </c>
      <c r="B440" s="3" t="s">
        <v>1060</v>
      </c>
      <c r="C440" s="3" t="s">
        <v>1062</v>
      </c>
      <c r="D440" s="151">
        <v>3800338322</v>
      </c>
      <c r="E440" s="42">
        <v>38861</v>
      </c>
      <c r="F440" s="43">
        <v>3000</v>
      </c>
    </row>
    <row r="441" spans="1:6" ht="28.5" customHeight="1">
      <c r="A441" s="6">
        <v>29</v>
      </c>
      <c r="B441" s="3" t="s">
        <v>1127</v>
      </c>
      <c r="C441" s="3" t="s">
        <v>377</v>
      </c>
      <c r="D441" s="151" t="s">
        <v>1128</v>
      </c>
      <c r="E441" s="42">
        <v>38938</v>
      </c>
      <c r="F441" s="43">
        <v>500</v>
      </c>
    </row>
    <row r="442" spans="1:6" ht="28.5" customHeight="1">
      <c r="A442" s="6">
        <v>30</v>
      </c>
      <c r="B442" s="3" t="s">
        <v>1129</v>
      </c>
      <c r="C442" s="3" t="s">
        <v>1859</v>
      </c>
      <c r="D442" s="67">
        <v>3800341484</v>
      </c>
      <c r="E442" s="42">
        <v>38936</v>
      </c>
      <c r="F442" s="43">
        <v>200</v>
      </c>
    </row>
    <row r="443" spans="1:6" ht="28.5" customHeight="1">
      <c r="A443" s="6">
        <v>31</v>
      </c>
      <c r="B443" s="3" t="s">
        <v>1130</v>
      </c>
      <c r="C443" s="3" t="s">
        <v>1063</v>
      </c>
      <c r="D443" s="151">
        <v>3800343756</v>
      </c>
      <c r="E443" s="42">
        <v>38958</v>
      </c>
      <c r="F443" s="43">
        <v>10000</v>
      </c>
    </row>
    <row r="444" spans="1:6" ht="28.5" customHeight="1">
      <c r="A444" s="6">
        <v>32</v>
      </c>
      <c r="B444" s="3" t="s">
        <v>1061</v>
      </c>
      <c r="C444" s="3" t="s">
        <v>1131</v>
      </c>
      <c r="D444" s="67">
        <v>3800363985</v>
      </c>
      <c r="E444" s="42">
        <v>39017</v>
      </c>
      <c r="F444" s="43">
        <v>4000</v>
      </c>
    </row>
    <row r="445" spans="1:6" ht="28.5" customHeight="1">
      <c r="A445" s="6">
        <v>33</v>
      </c>
      <c r="B445" s="3" t="s">
        <v>2194</v>
      </c>
      <c r="C445" s="3" t="s">
        <v>2195</v>
      </c>
      <c r="D445" s="67">
        <v>3800344397</v>
      </c>
      <c r="E445" s="42">
        <v>38995</v>
      </c>
      <c r="F445" s="43">
        <v>4200</v>
      </c>
    </row>
    <row r="446" spans="1:6" ht="28.5" customHeight="1">
      <c r="A446" s="6">
        <v>34</v>
      </c>
      <c r="B446" s="3" t="s">
        <v>2476</v>
      </c>
      <c r="C446" s="3" t="s">
        <v>2196</v>
      </c>
      <c r="D446" s="151" t="s">
        <v>1132</v>
      </c>
      <c r="E446" s="42">
        <v>39000</v>
      </c>
      <c r="F446" s="43">
        <v>1200</v>
      </c>
    </row>
    <row r="447" spans="1:6" ht="28.5" customHeight="1">
      <c r="A447" s="6">
        <v>35</v>
      </c>
      <c r="B447" s="3" t="s">
        <v>1133</v>
      </c>
      <c r="C447" s="3" t="s">
        <v>604</v>
      </c>
      <c r="D447" s="151">
        <v>3800352221</v>
      </c>
      <c r="E447" s="42" t="s">
        <v>1134</v>
      </c>
      <c r="F447" s="43">
        <v>2000</v>
      </c>
    </row>
    <row r="448" spans="1:6" ht="28.5" customHeight="1">
      <c r="A448" s="6">
        <v>36</v>
      </c>
      <c r="B448" s="3" t="s">
        <v>1135</v>
      </c>
      <c r="C448" s="3" t="s">
        <v>1136</v>
      </c>
      <c r="D448" s="67">
        <v>3800357406</v>
      </c>
      <c r="E448" s="42">
        <v>38760</v>
      </c>
      <c r="F448" s="43">
        <v>1000</v>
      </c>
    </row>
    <row r="449" spans="1:6" ht="28.5" customHeight="1">
      <c r="A449" s="6">
        <v>37</v>
      </c>
      <c r="B449" s="3" t="s">
        <v>1137</v>
      </c>
      <c r="C449" s="3" t="s">
        <v>1138</v>
      </c>
      <c r="D449" s="151">
        <v>3800354740</v>
      </c>
      <c r="E449" s="42">
        <v>38819</v>
      </c>
      <c r="F449" s="43">
        <v>9868</v>
      </c>
    </row>
    <row r="450" spans="1:6" ht="28.5" customHeight="1">
      <c r="A450" s="6">
        <v>38</v>
      </c>
      <c r="B450" s="3" t="s">
        <v>1139</v>
      </c>
      <c r="C450" s="3" t="s">
        <v>1140</v>
      </c>
      <c r="D450" s="44">
        <v>3800373831</v>
      </c>
      <c r="E450" s="42">
        <v>39419</v>
      </c>
      <c r="F450" s="43">
        <v>5000</v>
      </c>
    </row>
    <row r="451" spans="1:6" ht="28.5" customHeight="1">
      <c r="A451" s="6">
        <v>39</v>
      </c>
      <c r="B451" s="3" t="s">
        <v>1141</v>
      </c>
      <c r="C451" s="3" t="s">
        <v>1142</v>
      </c>
      <c r="D451" s="44">
        <v>3800363960</v>
      </c>
      <c r="E451" s="42" t="s">
        <v>1143</v>
      </c>
      <c r="F451" s="43">
        <v>350</v>
      </c>
    </row>
    <row r="452" spans="1:6" ht="28.5" customHeight="1">
      <c r="A452" s="6">
        <v>40</v>
      </c>
      <c r="B452" s="3" t="s">
        <v>1144</v>
      </c>
      <c r="C452" s="3" t="s">
        <v>524</v>
      </c>
      <c r="D452" s="44">
        <v>3800369338</v>
      </c>
      <c r="E452" s="42">
        <v>39390</v>
      </c>
      <c r="F452" s="43">
        <v>2000</v>
      </c>
    </row>
    <row r="453" spans="1:6" ht="28.5" customHeight="1">
      <c r="A453" s="6">
        <v>41</v>
      </c>
      <c r="B453" s="3" t="s">
        <v>1145</v>
      </c>
      <c r="C453" s="3" t="s">
        <v>1146</v>
      </c>
      <c r="D453" s="67">
        <v>3800366062</v>
      </c>
      <c r="E453" s="42" t="s">
        <v>1147</v>
      </c>
      <c r="F453" s="43">
        <v>1500</v>
      </c>
    </row>
    <row r="454" spans="1:6" ht="28.5" customHeight="1">
      <c r="A454" s="6">
        <v>42</v>
      </c>
      <c r="B454" s="3" t="s">
        <v>1148</v>
      </c>
      <c r="C454" s="3" t="s">
        <v>1149</v>
      </c>
      <c r="D454" s="67">
        <v>3800369031</v>
      </c>
      <c r="E454" s="42">
        <v>39391</v>
      </c>
      <c r="F454" s="43">
        <v>1000</v>
      </c>
    </row>
    <row r="455" spans="1:6" ht="28.5" customHeight="1">
      <c r="A455" s="6">
        <v>43</v>
      </c>
      <c r="B455" s="3" t="s">
        <v>1150</v>
      </c>
      <c r="C455" s="3" t="s">
        <v>1151</v>
      </c>
      <c r="D455" s="67">
        <v>3800368888</v>
      </c>
      <c r="E455" s="42" t="s">
        <v>297</v>
      </c>
      <c r="F455" s="43">
        <v>5000</v>
      </c>
    </row>
    <row r="456" spans="1:6" ht="28.5" customHeight="1">
      <c r="A456" s="6">
        <v>44</v>
      </c>
      <c r="B456" s="3" t="s">
        <v>1153</v>
      </c>
      <c r="C456" s="3" t="s">
        <v>1154</v>
      </c>
      <c r="D456" s="67">
        <v>3800369666</v>
      </c>
      <c r="E456" s="68">
        <v>39300</v>
      </c>
      <c r="F456" s="43">
        <v>50000</v>
      </c>
    </row>
    <row r="457" spans="1:6" ht="28.5" customHeight="1">
      <c r="A457" s="6">
        <v>45</v>
      </c>
      <c r="B457" s="3" t="s">
        <v>1155</v>
      </c>
      <c r="C457" s="3" t="s">
        <v>1156</v>
      </c>
      <c r="D457" s="44">
        <v>3800369267</v>
      </c>
      <c r="E457" s="68">
        <v>39239</v>
      </c>
      <c r="F457" s="43">
        <v>500</v>
      </c>
    </row>
    <row r="458" spans="1:245" s="14" customFormat="1" ht="28.5" customHeight="1">
      <c r="A458" s="6">
        <v>46</v>
      </c>
      <c r="B458" s="3" t="s">
        <v>1157</v>
      </c>
      <c r="C458" s="3" t="s">
        <v>1158</v>
      </c>
      <c r="D458" s="67">
        <v>3800372041</v>
      </c>
      <c r="E458" s="68">
        <v>39393</v>
      </c>
      <c r="F458" s="43">
        <v>2000</v>
      </c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  <c r="DK458" s="33"/>
      <c r="DL458" s="33"/>
      <c r="DM458" s="33"/>
      <c r="DN458" s="33"/>
      <c r="DO458" s="33"/>
      <c r="DP458" s="33"/>
      <c r="DQ458" s="33"/>
      <c r="DR458" s="33"/>
      <c r="DS458" s="33"/>
      <c r="DT458" s="33"/>
      <c r="DU458" s="33"/>
      <c r="DV458" s="33"/>
      <c r="DW458" s="33"/>
      <c r="DX458" s="33"/>
      <c r="DY458" s="33"/>
      <c r="DZ458" s="33"/>
      <c r="EA458" s="33"/>
      <c r="EB458" s="33"/>
      <c r="EC458" s="33"/>
      <c r="ED458" s="33"/>
      <c r="EE458" s="33"/>
      <c r="EF458" s="33"/>
      <c r="EG458" s="33"/>
      <c r="EH458" s="33"/>
      <c r="EI458" s="33"/>
      <c r="EJ458" s="33"/>
      <c r="EK458" s="33"/>
      <c r="EL458" s="33"/>
      <c r="EM458" s="33"/>
      <c r="EN458" s="33"/>
      <c r="EO458" s="33"/>
      <c r="EP458" s="33"/>
      <c r="EQ458" s="33"/>
      <c r="ER458" s="33"/>
      <c r="ES458" s="33"/>
      <c r="ET458" s="33"/>
      <c r="EU458" s="33"/>
      <c r="EV458" s="33"/>
      <c r="EW458" s="33"/>
      <c r="EX458" s="33"/>
      <c r="EY458" s="33"/>
      <c r="EZ458" s="33"/>
      <c r="FA458" s="33"/>
      <c r="FB458" s="33"/>
      <c r="FC458" s="33"/>
      <c r="FD458" s="33"/>
      <c r="FE458" s="33"/>
      <c r="FF458" s="33"/>
      <c r="FG458" s="33"/>
      <c r="FH458" s="33"/>
      <c r="FI458" s="33"/>
      <c r="FJ458" s="33"/>
      <c r="FK458" s="33"/>
      <c r="FL458" s="33"/>
      <c r="FM458" s="33"/>
      <c r="FN458" s="33"/>
      <c r="FO458" s="33"/>
      <c r="FP458" s="33"/>
      <c r="FQ458" s="33"/>
      <c r="FR458" s="33"/>
      <c r="FS458" s="33"/>
      <c r="FT458" s="33"/>
      <c r="FU458" s="33"/>
      <c r="FV458" s="33"/>
      <c r="FW458" s="33"/>
      <c r="FX458" s="33"/>
      <c r="FY458" s="33"/>
      <c r="FZ458" s="33"/>
      <c r="GA458" s="33"/>
      <c r="GB458" s="33"/>
      <c r="GC458" s="33"/>
      <c r="GD458" s="33"/>
      <c r="GE458" s="33"/>
      <c r="GF458" s="33"/>
      <c r="GG458" s="33"/>
      <c r="GH458" s="33"/>
      <c r="GI458" s="33"/>
      <c r="GJ458" s="33"/>
      <c r="GK458" s="33"/>
      <c r="GL458" s="33"/>
      <c r="GM458" s="33"/>
      <c r="GN458" s="33"/>
      <c r="GO458" s="33"/>
      <c r="GP458" s="33"/>
      <c r="GQ458" s="33"/>
      <c r="GR458" s="33"/>
      <c r="GS458" s="33"/>
      <c r="GT458" s="33"/>
      <c r="GU458" s="33"/>
      <c r="GV458" s="33"/>
      <c r="GW458" s="33"/>
      <c r="GX458" s="33"/>
      <c r="GY458" s="33"/>
      <c r="GZ458" s="33"/>
      <c r="HA458" s="33"/>
      <c r="HB458" s="33"/>
      <c r="HC458" s="33"/>
      <c r="HD458" s="33"/>
      <c r="HE458" s="33"/>
      <c r="HF458" s="33"/>
      <c r="HG458" s="33"/>
      <c r="HH458" s="33"/>
      <c r="HI458" s="33"/>
      <c r="HJ458" s="33"/>
      <c r="HK458" s="33"/>
      <c r="HL458" s="33"/>
      <c r="HM458" s="33"/>
      <c r="HN458" s="33"/>
      <c r="HO458" s="33"/>
      <c r="HP458" s="33"/>
      <c r="HQ458" s="33"/>
      <c r="HR458" s="33"/>
      <c r="HS458" s="33"/>
      <c r="HT458" s="33"/>
      <c r="HU458" s="33"/>
      <c r="HV458" s="33"/>
      <c r="HW458" s="33"/>
      <c r="HX458" s="33"/>
      <c r="HY458" s="33"/>
      <c r="HZ458" s="33"/>
      <c r="IA458" s="33"/>
      <c r="IB458" s="33"/>
      <c r="IC458" s="33"/>
      <c r="ID458" s="33"/>
      <c r="IE458" s="33"/>
      <c r="IF458" s="33"/>
      <c r="IG458" s="33"/>
      <c r="IH458" s="33"/>
      <c r="II458" s="33"/>
      <c r="IJ458" s="33"/>
      <c r="IK458" s="33"/>
    </row>
    <row r="459" spans="1:245" s="14" customFormat="1" ht="28.5" customHeight="1">
      <c r="A459" s="6">
        <v>47</v>
      </c>
      <c r="B459" s="3" t="s">
        <v>1159</v>
      </c>
      <c r="C459" s="3" t="s">
        <v>1923</v>
      </c>
      <c r="D459" s="67">
        <v>3800370414</v>
      </c>
      <c r="E459" s="68">
        <v>39120</v>
      </c>
      <c r="F459" s="43">
        <v>1000</v>
      </c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  <c r="DV459" s="33"/>
      <c r="DW459" s="33"/>
      <c r="DX459" s="33"/>
      <c r="DY459" s="33"/>
      <c r="DZ459" s="33"/>
      <c r="EA459" s="33"/>
      <c r="EB459" s="33"/>
      <c r="EC459" s="33"/>
      <c r="ED459" s="33"/>
      <c r="EE459" s="33"/>
      <c r="EF459" s="33"/>
      <c r="EG459" s="33"/>
      <c r="EH459" s="33"/>
      <c r="EI459" s="33"/>
      <c r="EJ459" s="33"/>
      <c r="EK459" s="33"/>
      <c r="EL459" s="33"/>
      <c r="EM459" s="33"/>
      <c r="EN459" s="33"/>
      <c r="EO459" s="33"/>
      <c r="EP459" s="33"/>
      <c r="EQ459" s="33"/>
      <c r="ER459" s="33"/>
      <c r="ES459" s="33"/>
      <c r="ET459" s="33"/>
      <c r="EU459" s="33"/>
      <c r="EV459" s="33"/>
      <c r="EW459" s="33"/>
      <c r="EX459" s="33"/>
      <c r="EY459" s="33"/>
      <c r="EZ459" s="33"/>
      <c r="FA459" s="33"/>
      <c r="FB459" s="33"/>
      <c r="FC459" s="33"/>
      <c r="FD459" s="33"/>
      <c r="FE459" s="33"/>
      <c r="FF459" s="33"/>
      <c r="FG459" s="33"/>
      <c r="FH459" s="33"/>
      <c r="FI459" s="33"/>
      <c r="FJ459" s="33"/>
      <c r="FK459" s="33"/>
      <c r="FL459" s="33"/>
      <c r="FM459" s="33"/>
      <c r="FN459" s="33"/>
      <c r="FO459" s="33"/>
      <c r="FP459" s="33"/>
      <c r="FQ459" s="33"/>
      <c r="FR459" s="33"/>
      <c r="FS459" s="33"/>
      <c r="FT459" s="33"/>
      <c r="FU459" s="33"/>
      <c r="FV459" s="33"/>
      <c r="FW459" s="33"/>
      <c r="FX459" s="33"/>
      <c r="FY459" s="33"/>
      <c r="FZ459" s="33"/>
      <c r="GA459" s="33"/>
      <c r="GB459" s="33"/>
      <c r="GC459" s="33"/>
      <c r="GD459" s="33"/>
      <c r="GE459" s="33"/>
      <c r="GF459" s="33"/>
      <c r="GG459" s="33"/>
      <c r="GH459" s="33"/>
      <c r="GI459" s="33"/>
      <c r="GJ459" s="33"/>
      <c r="GK459" s="33"/>
      <c r="GL459" s="33"/>
      <c r="GM459" s="33"/>
      <c r="GN459" s="33"/>
      <c r="GO459" s="33"/>
      <c r="GP459" s="33"/>
      <c r="GQ459" s="33"/>
      <c r="GR459" s="33"/>
      <c r="GS459" s="33"/>
      <c r="GT459" s="33"/>
      <c r="GU459" s="33"/>
      <c r="GV459" s="33"/>
      <c r="GW459" s="33"/>
      <c r="GX459" s="33"/>
      <c r="GY459" s="33"/>
      <c r="GZ459" s="33"/>
      <c r="HA459" s="33"/>
      <c r="HB459" s="33"/>
      <c r="HC459" s="33"/>
      <c r="HD459" s="33"/>
      <c r="HE459" s="33"/>
      <c r="HF459" s="33"/>
      <c r="HG459" s="33"/>
      <c r="HH459" s="33"/>
      <c r="HI459" s="33"/>
      <c r="HJ459" s="33"/>
      <c r="HK459" s="33"/>
      <c r="HL459" s="33"/>
      <c r="HM459" s="33"/>
      <c r="HN459" s="33"/>
      <c r="HO459" s="33"/>
      <c r="HP459" s="33"/>
      <c r="HQ459" s="33"/>
      <c r="HR459" s="33"/>
      <c r="HS459" s="33"/>
      <c r="HT459" s="33"/>
      <c r="HU459" s="33"/>
      <c r="HV459" s="33"/>
      <c r="HW459" s="33"/>
      <c r="HX459" s="33"/>
      <c r="HY459" s="33"/>
      <c r="HZ459" s="33"/>
      <c r="IA459" s="33"/>
      <c r="IB459" s="33"/>
      <c r="IC459" s="33"/>
      <c r="ID459" s="33"/>
      <c r="IE459" s="33"/>
      <c r="IF459" s="33"/>
      <c r="IG459" s="33"/>
      <c r="IH459" s="33"/>
      <c r="II459" s="33"/>
      <c r="IJ459" s="33"/>
      <c r="IK459" s="33"/>
    </row>
    <row r="460" spans="1:245" s="14" customFormat="1" ht="28.5" customHeight="1">
      <c r="A460" s="6">
        <v>48</v>
      </c>
      <c r="B460" s="3" t="s">
        <v>1160</v>
      </c>
      <c r="C460" s="3" t="s">
        <v>424</v>
      </c>
      <c r="D460" s="67">
        <v>3800372193</v>
      </c>
      <c r="E460" s="42" t="s">
        <v>425</v>
      </c>
      <c r="F460" s="43">
        <v>300</v>
      </c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  <c r="DK460" s="33"/>
      <c r="DL460" s="33"/>
      <c r="DM460" s="33"/>
      <c r="DN460" s="33"/>
      <c r="DO460" s="33"/>
      <c r="DP460" s="33"/>
      <c r="DQ460" s="33"/>
      <c r="DR460" s="33"/>
      <c r="DS460" s="33"/>
      <c r="DT460" s="33"/>
      <c r="DU460" s="33"/>
      <c r="DV460" s="33"/>
      <c r="DW460" s="33"/>
      <c r="DX460" s="33"/>
      <c r="DY460" s="33"/>
      <c r="DZ460" s="33"/>
      <c r="EA460" s="33"/>
      <c r="EB460" s="33"/>
      <c r="EC460" s="33"/>
      <c r="ED460" s="33"/>
      <c r="EE460" s="33"/>
      <c r="EF460" s="33"/>
      <c r="EG460" s="33"/>
      <c r="EH460" s="33"/>
      <c r="EI460" s="33"/>
      <c r="EJ460" s="33"/>
      <c r="EK460" s="33"/>
      <c r="EL460" s="33"/>
      <c r="EM460" s="33"/>
      <c r="EN460" s="33"/>
      <c r="EO460" s="33"/>
      <c r="EP460" s="33"/>
      <c r="EQ460" s="33"/>
      <c r="ER460" s="33"/>
      <c r="ES460" s="33"/>
      <c r="ET460" s="33"/>
      <c r="EU460" s="33"/>
      <c r="EV460" s="33"/>
      <c r="EW460" s="33"/>
      <c r="EX460" s="33"/>
      <c r="EY460" s="33"/>
      <c r="EZ460" s="33"/>
      <c r="FA460" s="33"/>
      <c r="FB460" s="33"/>
      <c r="FC460" s="33"/>
      <c r="FD460" s="33"/>
      <c r="FE460" s="33"/>
      <c r="FF460" s="33"/>
      <c r="FG460" s="33"/>
      <c r="FH460" s="33"/>
      <c r="FI460" s="33"/>
      <c r="FJ460" s="33"/>
      <c r="FK460" s="33"/>
      <c r="FL460" s="33"/>
      <c r="FM460" s="33"/>
      <c r="FN460" s="33"/>
      <c r="FO460" s="33"/>
      <c r="FP460" s="33"/>
      <c r="FQ460" s="33"/>
      <c r="FR460" s="33"/>
      <c r="FS460" s="33"/>
      <c r="FT460" s="33"/>
      <c r="FU460" s="33"/>
      <c r="FV460" s="33"/>
      <c r="FW460" s="33"/>
      <c r="FX460" s="33"/>
      <c r="FY460" s="33"/>
      <c r="FZ460" s="33"/>
      <c r="GA460" s="33"/>
      <c r="GB460" s="33"/>
      <c r="GC460" s="33"/>
      <c r="GD460" s="33"/>
      <c r="GE460" s="33"/>
      <c r="GF460" s="33"/>
      <c r="GG460" s="33"/>
      <c r="GH460" s="33"/>
      <c r="GI460" s="33"/>
      <c r="GJ460" s="33"/>
      <c r="GK460" s="33"/>
      <c r="GL460" s="33"/>
      <c r="GM460" s="33"/>
      <c r="GN460" s="33"/>
      <c r="GO460" s="33"/>
      <c r="GP460" s="33"/>
      <c r="GQ460" s="33"/>
      <c r="GR460" s="33"/>
      <c r="GS460" s="33"/>
      <c r="GT460" s="33"/>
      <c r="GU460" s="33"/>
      <c r="GV460" s="33"/>
      <c r="GW460" s="33"/>
      <c r="GX460" s="33"/>
      <c r="GY460" s="33"/>
      <c r="GZ460" s="33"/>
      <c r="HA460" s="33"/>
      <c r="HB460" s="33"/>
      <c r="HC460" s="33"/>
      <c r="HD460" s="33"/>
      <c r="HE460" s="33"/>
      <c r="HF460" s="33"/>
      <c r="HG460" s="33"/>
      <c r="HH460" s="33"/>
      <c r="HI460" s="33"/>
      <c r="HJ460" s="33"/>
      <c r="HK460" s="33"/>
      <c r="HL460" s="33"/>
      <c r="HM460" s="33"/>
      <c r="HN460" s="33"/>
      <c r="HO460" s="33"/>
      <c r="HP460" s="33"/>
      <c r="HQ460" s="33"/>
      <c r="HR460" s="33"/>
      <c r="HS460" s="33"/>
      <c r="HT460" s="33"/>
      <c r="HU460" s="33"/>
      <c r="HV460" s="33"/>
      <c r="HW460" s="33"/>
      <c r="HX460" s="33"/>
      <c r="HY460" s="33"/>
      <c r="HZ460" s="33"/>
      <c r="IA460" s="33"/>
      <c r="IB460" s="33"/>
      <c r="IC460" s="33"/>
      <c r="ID460" s="33"/>
      <c r="IE460" s="33"/>
      <c r="IF460" s="33"/>
      <c r="IG460" s="33"/>
      <c r="IH460" s="33"/>
      <c r="II460" s="33"/>
      <c r="IJ460" s="33"/>
      <c r="IK460" s="33"/>
    </row>
    <row r="461" spans="1:245" s="14" customFormat="1" ht="28.5" customHeight="1">
      <c r="A461" s="6">
        <v>49</v>
      </c>
      <c r="B461" s="3" t="s">
        <v>427</v>
      </c>
      <c r="C461" s="3" t="s">
        <v>428</v>
      </c>
      <c r="D461" s="67">
        <v>3800373366</v>
      </c>
      <c r="E461" s="42">
        <v>39363</v>
      </c>
      <c r="F461" s="43">
        <v>4500</v>
      </c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  <c r="DK461" s="33"/>
      <c r="DL461" s="33"/>
      <c r="DM461" s="33"/>
      <c r="DN461" s="33"/>
      <c r="DO461" s="33"/>
      <c r="DP461" s="33"/>
      <c r="DQ461" s="33"/>
      <c r="DR461" s="33"/>
      <c r="DS461" s="33"/>
      <c r="DT461" s="33"/>
      <c r="DU461" s="33"/>
      <c r="DV461" s="33"/>
      <c r="DW461" s="33"/>
      <c r="DX461" s="33"/>
      <c r="DY461" s="33"/>
      <c r="DZ461" s="33"/>
      <c r="EA461" s="33"/>
      <c r="EB461" s="33"/>
      <c r="EC461" s="33"/>
      <c r="ED461" s="33"/>
      <c r="EE461" s="33"/>
      <c r="EF461" s="33"/>
      <c r="EG461" s="33"/>
      <c r="EH461" s="33"/>
      <c r="EI461" s="33"/>
      <c r="EJ461" s="33"/>
      <c r="EK461" s="33"/>
      <c r="EL461" s="33"/>
      <c r="EM461" s="33"/>
      <c r="EN461" s="33"/>
      <c r="EO461" s="33"/>
      <c r="EP461" s="33"/>
      <c r="EQ461" s="33"/>
      <c r="ER461" s="33"/>
      <c r="ES461" s="33"/>
      <c r="ET461" s="33"/>
      <c r="EU461" s="33"/>
      <c r="EV461" s="33"/>
      <c r="EW461" s="33"/>
      <c r="EX461" s="33"/>
      <c r="EY461" s="33"/>
      <c r="EZ461" s="33"/>
      <c r="FA461" s="33"/>
      <c r="FB461" s="33"/>
      <c r="FC461" s="33"/>
      <c r="FD461" s="33"/>
      <c r="FE461" s="33"/>
      <c r="FF461" s="33"/>
      <c r="FG461" s="33"/>
      <c r="FH461" s="33"/>
      <c r="FI461" s="33"/>
      <c r="FJ461" s="33"/>
      <c r="FK461" s="33"/>
      <c r="FL461" s="33"/>
      <c r="FM461" s="33"/>
      <c r="FN461" s="33"/>
      <c r="FO461" s="33"/>
      <c r="FP461" s="33"/>
      <c r="FQ461" s="33"/>
      <c r="FR461" s="33"/>
      <c r="FS461" s="33"/>
      <c r="FT461" s="33"/>
      <c r="FU461" s="33"/>
      <c r="FV461" s="33"/>
      <c r="FW461" s="33"/>
      <c r="FX461" s="33"/>
      <c r="FY461" s="33"/>
      <c r="FZ461" s="33"/>
      <c r="GA461" s="33"/>
      <c r="GB461" s="33"/>
      <c r="GC461" s="33"/>
      <c r="GD461" s="33"/>
      <c r="GE461" s="33"/>
      <c r="GF461" s="33"/>
      <c r="GG461" s="33"/>
      <c r="GH461" s="33"/>
      <c r="GI461" s="33"/>
      <c r="GJ461" s="33"/>
      <c r="GK461" s="33"/>
      <c r="GL461" s="33"/>
      <c r="GM461" s="33"/>
      <c r="GN461" s="33"/>
      <c r="GO461" s="33"/>
      <c r="GP461" s="33"/>
      <c r="GQ461" s="33"/>
      <c r="GR461" s="33"/>
      <c r="GS461" s="33"/>
      <c r="GT461" s="33"/>
      <c r="GU461" s="33"/>
      <c r="GV461" s="33"/>
      <c r="GW461" s="33"/>
      <c r="GX461" s="33"/>
      <c r="GY461" s="33"/>
      <c r="GZ461" s="33"/>
      <c r="HA461" s="33"/>
      <c r="HB461" s="33"/>
      <c r="HC461" s="33"/>
      <c r="HD461" s="33"/>
      <c r="HE461" s="33"/>
      <c r="HF461" s="33"/>
      <c r="HG461" s="33"/>
      <c r="HH461" s="33"/>
      <c r="HI461" s="33"/>
      <c r="HJ461" s="33"/>
      <c r="HK461" s="33"/>
      <c r="HL461" s="33"/>
      <c r="HM461" s="33"/>
      <c r="HN461" s="33"/>
      <c r="HO461" s="33"/>
      <c r="HP461" s="33"/>
      <c r="HQ461" s="33"/>
      <c r="HR461" s="33"/>
      <c r="HS461" s="33"/>
      <c r="HT461" s="33"/>
      <c r="HU461" s="33"/>
      <c r="HV461" s="33"/>
      <c r="HW461" s="33"/>
      <c r="HX461" s="33"/>
      <c r="HY461" s="33"/>
      <c r="HZ461" s="33"/>
      <c r="IA461" s="33"/>
      <c r="IB461" s="33"/>
      <c r="IC461" s="33"/>
      <c r="ID461" s="33"/>
      <c r="IE461" s="33"/>
      <c r="IF461" s="33"/>
      <c r="IG461" s="33"/>
      <c r="IH461" s="33"/>
      <c r="II461" s="33"/>
      <c r="IJ461" s="33"/>
      <c r="IK461" s="33"/>
    </row>
    <row r="462" spans="1:245" s="14" customFormat="1" ht="28.5" customHeight="1">
      <c r="A462" s="6">
        <v>50</v>
      </c>
      <c r="B462" s="3" t="s">
        <v>429</v>
      </c>
      <c r="C462" s="3" t="s">
        <v>430</v>
      </c>
      <c r="D462" s="174">
        <v>3800373574</v>
      </c>
      <c r="E462" s="44" t="s">
        <v>431</v>
      </c>
      <c r="F462" s="43">
        <v>2000</v>
      </c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  <c r="DV462" s="33"/>
      <c r="DW462" s="33"/>
      <c r="DX462" s="33"/>
      <c r="DY462" s="33"/>
      <c r="DZ462" s="33"/>
      <c r="EA462" s="33"/>
      <c r="EB462" s="33"/>
      <c r="EC462" s="33"/>
      <c r="ED462" s="33"/>
      <c r="EE462" s="33"/>
      <c r="EF462" s="33"/>
      <c r="EG462" s="33"/>
      <c r="EH462" s="33"/>
      <c r="EI462" s="33"/>
      <c r="EJ462" s="33"/>
      <c r="EK462" s="33"/>
      <c r="EL462" s="33"/>
      <c r="EM462" s="33"/>
      <c r="EN462" s="33"/>
      <c r="EO462" s="33"/>
      <c r="EP462" s="33"/>
      <c r="EQ462" s="33"/>
      <c r="ER462" s="33"/>
      <c r="ES462" s="33"/>
      <c r="ET462" s="33"/>
      <c r="EU462" s="33"/>
      <c r="EV462" s="33"/>
      <c r="EW462" s="33"/>
      <c r="EX462" s="33"/>
      <c r="EY462" s="33"/>
      <c r="EZ462" s="33"/>
      <c r="FA462" s="33"/>
      <c r="FB462" s="33"/>
      <c r="FC462" s="33"/>
      <c r="FD462" s="33"/>
      <c r="FE462" s="33"/>
      <c r="FF462" s="33"/>
      <c r="FG462" s="33"/>
      <c r="FH462" s="33"/>
      <c r="FI462" s="33"/>
      <c r="FJ462" s="33"/>
      <c r="FK462" s="33"/>
      <c r="FL462" s="33"/>
      <c r="FM462" s="33"/>
      <c r="FN462" s="33"/>
      <c r="FO462" s="33"/>
      <c r="FP462" s="33"/>
      <c r="FQ462" s="33"/>
      <c r="FR462" s="33"/>
      <c r="FS462" s="33"/>
      <c r="FT462" s="33"/>
      <c r="FU462" s="33"/>
      <c r="FV462" s="33"/>
      <c r="FW462" s="33"/>
      <c r="FX462" s="33"/>
      <c r="FY462" s="33"/>
      <c r="FZ462" s="33"/>
      <c r="GA462" s="33"/>
      <c r="GB462" s="33"/>
      <c r="GC462" s="33"/>
      <c r="GD462" s="33"/>
      <c r="GE462" s="33"/>
      <c r="GF462" s="33"/>
      <c r="GG462" s="33"/>
      <c r="GH462" s="33"/>
      <c r="GI462" s="33"/>
      <c r="GJ462" s="33"/>
      <c r="GK462" s="33"/>
      <c r="GL462" s="33"/>
      <c r="GM462" s="33"/>
      <c r="GN462" s="33"/>
      <c r="GO462" s="33"/>
      <c r="GP462" s="33"/>
      <c r="GQ462" s="33"/>
      <c r="GR462" s="33"/>
      <c r="GS462" s="33"/>
      <c r="GT462" s="33"/>
      <c r="GU462" s="33"/>
      <c r="GV462" s="33"/>
      <c r="GW462" s="33"/>
      <c r="GX462" s="33"/>
      <c r="GY462" s="33"/>
      <c r="GZ462" s="33"/>
      <c r="HA462" s="33"/>
      <c r="HB462" s="33"/>
      <c r="HC462" s="33"/>
      <c r="HD462" s="33"/>
      <c r="HE462" s="33"/>
      <c r="HF462" s="33"/>
      <c r="HG462" s="33"/>
      <c r="HH462" s="33"/>
      <c r="HI462" s="33"/>
      <c r="HJ462" s="33"/>
      <c r="HK462" s="33"/>
      <c r="HL462" s="33"/>
      <c r="HM462" s="33"/>
      <c r="HN462" s="33"/>
      <c r="HO462" s="33"/>
      <c r="HP462" s="33"/>
      <c r="HQ462" s="33"/>
      <c r="HR462" s="33"/>
      <c r="HS462" s="33"/>
      <c r="HT462" s="33"/>
      <c r="HU462" s="33"/>
      <c r="HV462" s="33"/>
      <c r="HW462" s="33"/>
      <c r="HX462" s="33"/>
      <c r="HY462" s="33"/>
      <c r="HZ462" s="33"/>
      <c r="IA462" s="33"/>
      <c r="IB462" s="33"/>
      <c r="IC462" s="33"/>
      <c r="ID462" s="33"/>
      <c r="IE462" s="33"/>
      <c r="IF462" s="33"/>
      <c r="IG462" s="33"/>
      <c r="IH462" s="33"/>
      <c r="II462" s="33"/>
      <c r="IJ462" s="33"/>
      <c r="IK462" s="33"/>
    </row>
    <row r="463" spans="1:245" s="14" customFormat="1" ht="28.5" customHeight="1">
      <c r="A463" s="6">
        <v>51</v>
      </c>
      <c r="B463" s="3" t="s">
        <v>432</v>
      </c>
      <c r="C463" s="3" t="s">
        <v>433</v>
      </c>
      <c r="D463" s="67">
        <v>3800378491</v>
      </c>
      <c r="E463" s="44" t="s">
        <v>2453</v>
      </c>
      <c r="F463" s="43">
        <v>1900</v>
      </c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  <c r="EH463" s="33"/>
      <c r="EI463" s="33"/>
      <c r="EJ463" s="33"/>
      <c r="EK463" s="33"/>
      <c r="EL463" s="33"/>
      <c r="EM463" s="33"/>
      <c r="EN463" s="33"/>
      <c r="EO463" s="33"/>
      <c r="EP463" s="33"/>
      <c r="EQ463" s="33"/>
      <c r="ER463" s="33"/>
      <c r="ES463" s="33"/>
      <c r="ET463" s="33"/>
      <c r="EU463" s="33"/>
      <c r="EV463" s="33"/>
      <c r="EW463" s="33"/>
      <c r="EX463" s="33"/>
      <c r="EY463" s="33"/>
      <c r="EZ463" s="33"/>
      <c r="FA463" s="33"/>
      <c r="FB463" s="33"/>
      <c r="FC463" s="33"/>
      <c r="FD463" s="33"/>
      <c r="FE463" s="33"/>
      <c r="FF463" s="33"/>
      <c r="FG463" s="33"/>
      <c r="FH463" s="33"/>
      <c r="FI463" s="33"/>
      <c r="FJ463" s="33"/>
      <c r="FK463" s="33"/>
      <c r="FL463" s="33"/>
      <c r="FM463" s="33"/>
      <c r="FN463" s="33"/>
      <c r="FO463" s="33"/>
      <c r="FP463" s="33"/>
      <c r="FQ463" s="33"/>
      <c r="FR463" s="33"/>
      <c r="FS463" s="33"/>
      <c r="FT463" s="33"/>
      <c r="FU463" s="33"/>
      <c r="FV463" s="33"/>
      <c r="FW463" s="33"/>
      <c r="FX463" s="33"/>
      <c r="FY463" s="33"/>
      <c r="FZ463" s="33"/>
      <c r="GA463" s="33"/>
      <c r="GB463" s="33"/>
      <c r="GC463" s="33"/>
      <c r="GD463" s="33"/>
      <c r="GE463" s="33"/>
      <c r="GF463" s="33"/>
      <c r="GG463" s="33"/>
      <c r="GH463" s="33"/>
      <c r="GI463" s="33"/>
      <c r="GJ463" s="33"/>
      <c r="GK463" s="33"/>
      <c r="GL463" s="33"/>
      <c r="GM463" s="33"/>
      <c r="GN463" s="33"/>
      <c r="GO463" s="33"/>
      <c r="GP463" s="33"/>
      <c r="GQ463" s="33"/>
      <c r="GR463" s="33"/>
      <c r="GS463" s="33"/>
      <c r="GT463" s="33"/>
      <c r="GU463" s="33"/>
      <c r="GV463" s="33"/>
      <c r="GW463" s="33"/>
      <c r="GX463" s="33"/>
      <c r="GY463" s="33"/>
      <c r="GZ463" s="33"/>
      <c r="HA463" s="33"/>
      <c r="HB463" s="33"/>
      <c r="HC463" s="33"/>
      <c r="HD463" s="33"/>
      <c r="HE463" s="33"/>
      <c r="HF463" s="33"/>
      <c r="HG463" s="33"/>
      <c r="HH463" s="33"/>
      <c r="HI463" s="33"/>
      <c r="HJ463" s="33"/>
      <c r="HK463" s="33"/>
      <c r="HL463" s="33"/>
      <c r="HM463" s="33"/>
      <c r="HN463" s="33"/>
      <c r="HO463" s="33"/>
      <c r="HP463" s="33"/>
      <c r="HQ463" s="33"/>
      <c r="HR463" s="33"/>
      <c r="HS463" s="33"/>
      <c r="HT463" s="33"/>
      <c r="HU463" s="33"/>
      <c r="HV463" s="33"/>
      <c r="HW463" s="33"/>
      <c r="HX463" s="33"/>
      <c r="HY463" s="33"/>
      <c r="HZ463" s="33"/>
      <c r="IA463" s="33"/>
      <c r="IB463" s="33"/>
      <c r="IC463" s="33"/>
      <c r="ID463" s="33"/>
      <c r="IE463" s="33"/>
      <c r="IF463" s="33"/>
      <c r="IG463" s="33"/>
      <c r="IH463" s="33"/>
      <c r="II463" s="33"/>
      <c r="IJ463" s="33"/>
      <c r="IK463" s="33"/>
    </row>
    <row r="464" spans="1:245" s="14" customFormat="1" ht="28.5" customHeight="1">
      <c r="A464" s="6">
        <v>52</v>
      </c>
      <c r="B464" s="3" t="s">
        <v>434</v>
      </c>
      <c r="C464" s="3" t="s">
        <v>435</v>
      </c>
      <c r="D464" s="44">
        <v>3800379008</v>
      </c>
      <c r="E464" s="44" t="s">
        <v>224</v>
      </c>
      <c r="F464" s="43">
        <v>5000</v>
      </c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  <c r="EH464" s="33"/>
      <c r="EI464" s="33"/>
      <c r="EJ464" s="33"/>
      <c r="EK464" s="33"/>
      <c r="EL464" s="33"/>
      <c r="EM464" s="33"/>
      <c r="EN464" s="33"/>
      <c r="EO464" s="33"/>
      <c r="EP464" s="33"/>
      <c r="EQ464" s="33"/>
      <c r="ER464" s="33"/>
      <c r="ES464" s="33"/>
      <c r="ET464" s="33"/>
      <c r="EU464" s="33"/>
      <c r="EV464" s="33"/>
      <c r="EW464" s="33"/>
      <c r="EX464" s="33"/>
      <c r="EY464" s="33"/>
      <c r="EZ464" s="33"/>
      <c r="FA464" s="33"/>
      <c r="FB464" s="33"/>
      <c r="FC464" s="33"/>
      <c r="FD464" s="33"/>
      <c r="FE464" s="33"/>
      <c r="FF464" s="33"/>
      <c r="FG464" s="33"/>
      <c r="FH464" s="33"/>
      <c r="FI464" s="33"/>
      <c r="FJ464" s="33"/>
      <c r="FK464" s="33"/>
      <c r="FL464" s="33"/>
      <c r="FM464" s="33"/>
      <c r="FN464" s="33"/>
      <c r="FO464" s="33"/>
      <c r="FP464" s="33"/>
      <c r="FQ464" s="33"/>
      <c r="FR464" s="33"/>
      <c r="FS464" s="33"/>
      <c r="FT464" s="33"/>
      <c r="FU464" s="33"/>
      <c r="FV464" s="33"/>
      <c r="FW464" s="33"/>
      <c r="FX464" s="33"/>
      <c r="FY464" s="33"/>
      <c r="FZ464" s="33"/>
      <c r="GA464" s="33"/>
      <c r="GB464" s="33"/>
      <c r="GC464" s="33"/>
      <c r="GD464" s="33"/>
      <c r="GE464" s="33"/>
      <c r="GF464" s="33"/>
      <c r="GG464" s="33"/>
      <c r="GH464" s="33"/>
      <c r="GI464" s="33"/>
      <c r="GJ464" s="33"/>
      <c r="GK464" s="33"/>
      <c r="GL464" s="33"/>
      <c r="GM464" s="33"/>
      <c r="GN464" s="33"/>
      <c r="GO464" s="33"/>
      <c r="GP464" s="33"/>
      <c r="GQ464" s="33"/>
      <c r="GR464" s="33"/>
      <c r="GS464" s="33"/>
      <c r="GT464" s="33"/>
      <c r="GU464" s="33"/>
      <c r="GV464" s="33"/>
      <c r="GW464" s="33"/>
      <c r="GX464" s="33"/>
      <c r="GY464" s="33"/>
      <c r="GZ464" s="33"/>
      <c r="HA464" s="33"/>
      <c r="HB464" s="33"/>
      <c r="HC464" s="33"/>
      <c r="HD464" s="33"/>
      <c r="HE464" s="33"/>
      <c r="HF464" s="33"/>
      <c r="HG464" s="33"/>
      <c r="HH464" s="33"/>
      <c r="HI464" s="33"/>
      <c r="HJ464" s="33"/>
      <c r="HK464" s="33"/>
      <c r="HL464" s="33"/>
      <c r="HM464" s="33"/>
      <c r="HN464" s="33"/>
      <c r="HO464" s="33"/>
      <c r="HP464" s="33"/>
      <c r="HQ464" s="33"/>
      <c r="HR464" s="33"/>
      <c r="HS464" s="33"/>
      <c r="HT464" s="33"/>
      <c r="HU464" s="33"/>
      <c r="HV464" s="33"/>
      <c r="HW464" s="33"/>
      <c r="HX464" s="33"/>
      <c r="HY464" s="33"/>
      <c r="HZ464" s="33"/>
      <c r="IA464" s="33"/>
      <c r="IB464" s="33"/>
      <c r="IC464" s="33"/>
      <c r="ID464" s="33"/>
      <c r="IE464" s="33"/>
      <c r="IF464" s="33"/>
      <c r="IG464" s="33"/>
      <c r="IH464" s="33"/>
      <c r="II464" s="33"/>
      <c r="IJ464" s="33"/>
      <c r="IK464" s="33"/>
    </row>
    <row r="465" spans="1:245" s="14" customFormat="1" ht="28.5" customHeight="1">
      <c r="A465" s="6">
        <v>53</v>
      </c>
      <c r="B465" s="3" t="s">
        <v>436</v>
      </c>
      <c r="C465" s="3" t="s">
        <v>2197</v>
      </c>
      <c r="D465" s="67">
        <v>3800382025</v>
      </c>
      <c r="E465" s="42" t="s">
        <v>437</v>
      </c>
      <c r="F465" s="43">
        <v>1600</v>
      </c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  <c r="DP465" s="33"/>
      <c r="DQ465" s="33"/>
      <c r="DR465" s="33"/>
      <c r="DS465" s="33"/>
      <c r="DT465" s="33"/>
      <c r="DU465" s="33"/>
      <c r="DV465" s="33"/>
      <c r="DW465" s="33"/>
      <c r="DX465" s="33"/>
      <c r="DY465" s="33"/>
      <c r="DZ465" s="33"/>
      <c r="EA465" s="33"/>
      <c r="EB465" s="33"/>
      <c r="EC465" s="33"/>
      <c r="ED465" s="33"/>
      <c r="EE465" s="33"/>
      <c r="EF465" s="33"/>
      <c r="EG465" s="33"/>
      <c r="EH465" s="33"/>
      <c r="EI465" s="33"/>
      <c r="EJ465" s="33"/>
      <c r="EK465" s="33"/>
      <c r="EL465" s="33"/>
      <c r="EM465" s="33"/>
      <c r="EN465" s="33"/>
      <c r="EO465" s="33"/>
      <c r="EP465" s="33"/>
      <c r="EQ465" s="33"/>
      <c r="ER465" s="33"/>
      <c r="ES465" s="33"/>
      <c r="ET465" s="33"/>
      <c r="EU465" s="33"/>
      <c r="EV465" s="33"/>
      <c r="EW465" s="33"/>
      <c r="EX465" s="33"/>
      <c r="EY465" s="33"/>
      <c r="EZ465" s="33"/>
      <c r="FA465" s="33"/>
      <c r="FB465" s="33"/>
      <c r="FC465" s="33"/>
      <c r="FD465" s="33"/>
      <c r="FE465" s="33"/>
      <c r="FF465" s="33"/>
      <c r="FG465" s="33"/>
      <c r="FH465" s="33"/>
      <c r="FI465" s="33"/>
      <c r="FJ465" s="33"/>
      <c r="FK465" s="33"/>
      <c r="FL465" s="33"/>
      <c r="FM465" s="33"/>
      <c r="FN465" s="33"/>
      <c r="FO465" s="33"/>
      <c r="FP465" s="33"/>
      <c r="FQ465" s="33"/>
      <c r="FR465" s="33"/>
      <c r="FS465" s="33"/>
      <c r="FT465" s="33"/>
      <c r="FU465" s="33"/>
      <c r="FV465" s="33"/>
      <c r="FW465" s="33"/>
      <c r="FX465" s="33"/>
      <c r="FY465" s="33"/>
      <c r="FZ465" s="33"/>
      <c r="GA465" s="33"/>
      <c r="GB465" s="33"/>
      <c r="GC465" s="33"/>
      <c r="GD465" s="33"/>
      <c r="GE465" s="33"/>
      <c r="GF465" s="33"/>
      <c r="GG465" s="33"/>
      <c r="GH465" s="33"/>
      <c r="GI465" s="33"/>
      <c r="GJ465" s="33"/>
      <c r="GK465" s="33"/>
      <c r="GL465" s="33"/>
      <c r="GM465" s="33"/>
      <c r="GN465" s="33"/>
      <c r="GO465" s="33"/>
      <c r="GP465" s="33"/>
      <c r="GQ465" s="33"/>
      <c r="GR465" s="33"/>
      <c r="GS465" s="33"/>
      <c r="GT465" s="33"/>
      <c r="GU465" s="33"/>
      <c r="GV465" s="33"/>
      <c r="GW465" s="33"/>
      <c r="GX465" s="33"/>
      <c r="GY465" s="33"/>
      <c r="GZ465" s="33"/>
      <c r="HA465" s="33"/>
      <c r="HB465" s="33"/>
      <c r="HC465" s="33"/>
      <c r="HD465" s="33"/>
      <c r="HE465" s="33"/>
      <c r="HF465" s="33"/>
      <c r="HG465" s="33"/>
      <c r="HH465" s="33"/>
      <c r="HI465" s="33"/>
      <c r="HJ465" s="33"/>
      <c r="HK465" s="33"/>
      <c r="HL465" s="33"/>
      <c r="HM465" s="33"/>
      <c r="HN465" s="33"/>
      <c r="HO465" s="33"/>
      <c r="HP465" s="33"/>
      <c r="HQ465" s="33"/>
      <c r="HR465" s="33"/>
      <c r="HS465" s="33"/>
      <c r="HT465" s="33"/>
      <c r="HU465" s="33"/>
      <c r="HV465" s="33"/>
      <c r="HW465" s="33"/>
      <c r="HX465" s="33"/>
      <c r="HY465" s="33"/>
      <c r="HZ465" s="33"/>
      <c r="IA465" s="33"/>
      <c r="IB465" s="33"/>
      <c r="IC465" s="33"/>
      <c r="ID465" s="33"/>
      <c r="IE465" s="33"/>
      <c r="IF465" s="33"/>
      <c r="IG465" s="33"/>
      <c r="IH465" s="33"/>
      <c r="II465" s="33"/>
      <c r="IJ465" s="33"/>
      <c r="IK465" s="33"/>
    </row>
    <row r="466" spans="1:245" s="14" customFormat="1" ht="28.5" customHeight="1">
      <c r="A466" s="6">
        <v>54</v>
      </c>
      <c r="B466" s="3" t="s">
        <v>438</v>
      </c>
      <c r="C466" s="3" t="s">
        <v>439</v>
      </c>
      <c r="D466" s="67">
        <v>3800383371</v>
      </c>
      <c r="E466" s="44" t="s">
        <v>440</v>
      </c>
      <c r="F466" s="43">
        <v>10000</v>
      </c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  <c r="EH466" s="33"/>
      <c r="EI466" s="33"/>
      <c r="EJ466" s="33"/>
      <c r="EK466" s="33"/>
      <c r="EL466" s="33"/>
      <c r="EM466" s="33"/>
      <c r="EN466" s="33"/>
      <c r="EO466" s="33"/>
      <c r="EP466" s="33"/>
      <c r="EQ466" s="33"/>
      <c r="ER466" s="33"/>
      <c r="ES466" s="33"/>
      <c r="ET466" s="33"/>
      <c r="EU466" s="33"/>
      <c r="EV466" s="33"/>
      <c r="EW466" s="33"/>
      <c r="EX466" s="33"/>
      <c r="EY466" s="33"/>
      <c r="EZ466" s="33"/>
      <c r="FA466" s="33"/>
      <c r="FB466" s="33"/>
      <c r="FC466" s="33"/>
      <c r="FD466" s="33"/>
      <c r="FE466" s="33"/>
      <c r="FF466" s="33"/>
      <c r="FG466" s="33"/>
      <c r="FH466" s="33"/>
      <c r="FI466" s="33"/>
      <c r="FJ466" s="33"/>
      <c r="FK466" s="33"/>
      <c r="FL466" s="33"/>
      <c r="FM466" s="33"/>
      <c r="FN466" s="33"/>
      <c r="FO466" s="33"/>
      <c r="FP466" s="33"/>
      <c r="FQ466" s="33"/>
      <c r="FR466" s="33"/>
      <c r="FS466" s="33"/>
      <c r="FT466" s="33"/>
      <c r="FU466" s="33"/>
      <c r="FV466" s="33"/>
      <c r="FW466" s="33"/>
      <c r="FX466" s="33"/>
      <c r="FY466" s="33"/>
      <c r="FZ466" s="33"/>
      <c r="GA466" s="33"/>
      <c r="GB466" s="33"/>
      <c r="GC466" s="33"/>
      <c r="GD466" s="33"/>
      <c r="GE466" s="33"/>
      <c r="GF466" s="33"/>
      <c r="GG466" s="33"/>
      <c r="GH466" s="33"/>
      <c r="GI466" s="33"/>
      <c r="GJ466" s="33"/>
      <c r="GK466" s="33"/>
      <c r="GL466" s="33"/>
      <c r="GM466" s="33"/>
      <c r="GN466" s="33"/>
      <c r="GO466" s="33"/>
      <c r="GP466" s="33"/>
      <c r="GQ466" s="33"/>
      <c r="GR466" s="33"/>
      <c r="GS466" s="33"/>
      <c r="GT466" s="33"/>
      <c r="GU466" s="33"/>
      <c r="GV466" s="33"/>
      <c r="GW466" s="33"/>
      <c r="GX466" s="33"/>
      <c r="GY466" s="33"/>
      <c r="GZ466" s="33"/>
      <c r="HA466" s="33"/>
      <c r="HB466" s="33"/>
      <c r="HC466" s="33"/>
      <c r="HD466" s="33"/>
      <c r="HE466" s="33"/>
      <c r="HF466" s="33"/>
      <c r="HG466" s="33"/>
      <c r="HH466" s="33"/>
      <c r="HI466" s="33"/>
      <c r="HJ466" s="33"/>
      <c r="HK466" s="33"/>
      <c r="HL466" s="33"/>
      <c r="HM466" s="33"/>
      <c r="HN466" s="33"/>
      <c r="HO466" s="33"/>
      <c r="HP466" s="33"/>
      <c r="HQ466" s="33"/>
      <c r="HR466" s="33"/>
      <c r="HS466" s="33"/>
      <c r="HT466" s="33"/>
      <c r="HU466" s="33"/>
      <c r="HV466" s="33"/>
      <c r="HW466" s="33"/>
      <c r="HX466" s="33"/>
      <c r="HY466" s="33"/>
      <c r="HZ466" s="33"/>
      <c r="IA466" s="33"/>
      <c r="IB466" s="33"/>
      <c r="IC466" s="33"/>
      <c r="ID466" s="33"/>
      <c r="IE466" s="33"/>
      <c r="IF466" s="33"/>
      <c r="IG466" s="33"/>
      <c r="IH466" s="33"/>
      <c r="II466" s="33"/>
      <c r="IJ466" s="33"/>
      <c r="IK466" s="33"/>
    </row>
    <row r="467" spans="1:245" s="14" customFormat="1" ht="28.5" customHeight="1">
      <c r="A467" s="6">
        <v>55</v>
      </c>
      <c r="B467" s="3" t="s">
        <v>441</v>
      </c>
      <c r="C467" s="3" t="s">
        <v>159</v>
      </c>
      <c r="D467" s="44">
        <v>3800454625</v>
      </c>
      <c r="E467" s="42">
        <v>40148</v>
      </c>
      <c r="F467" s="43">
        <v>4900</v>
      </c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  <c r="EH467" s="33"/>
      <c r="EI467" s="33"/>
      <c r="EJ467" s="33"/>
      <c r="EK467" s="33"/>
      <c r="EL467" s="33"/>
      <c r="EM467" s="33"/>
      <c r="EN467" s="33"/>
      <c r="EO467" s="33"/>
      <c r="EP467" s="33"/>
      <c r="EQ467" s="33"/>
      <c r="ER467" s="33"/>
      <c r="ES467" s="33"/>
      <c r="ET467" s="33"/>
      <c r="EU467" s="33"/>
      <c r="EV467" s="33"/>
      <c r="EW467" s="33"/>
      <c r="EX467" s="33"/>
      <c r="EY467" s="33"/>
      <c r="EZ467" s="33"/>
      <c r="FA467" s="33"/>
      <c r="FB467" s="33"/>
      <c r="FC467" s="33"/>
      <c r="FD467" s="33"/>
      <c r="FE467" s="33"/>
      <c r="FF467" s="33"/>
      <c r="FG467" s="33"/>
      <c r="FH467" s="33"/>
      <c r="FI467" s="33"/>
      <c r="FJ467" s="33"/>
      <c r="FK467" s="33"/>
      <c r="FL467" s="33"/>
      <c r="FM467" s="33"/>
      <c r="FN467" s="33"/>
      <c r="FO467" s="33"/>
      <c r="FP467" s="33"/>
      <c r="FQ467" s="33"/>
      <c r="FR467" s="33"/>
      <c r="FS467" s="33"/>
      <c r="FT467" s="33"/>
      <c r="FU467" s="33"/>
      <c r="FV467" s="33"/>
      <c r="FW467" s="33"/>
      <c r="FX467" s="33"/>
      <c r="FY467" s="33"/>
      <c r="FZ467" s="33"/>
      <c r="GA467" s="33"/>
      <c r="GB467" s="33"/>
      <c r="GC467" s="33"/>
      <c r="GD467" s="33"/>
      <c r="GE467" s="33"/>
      <c r="GF467" s="33"/>
      <c r="GG467" s="33"/>
      <c r="GH467" s="33"/>
      <c r="GI467" s="33"/>
      <c r="GJ467" s="33"/>
      <c r="GK467" s="33"/>
      <c r="GL467" s="33"/>
      <c r="GM467" s="33"/>
      <c r="GN467" s="33"/>
      <c r="GO467" s="33"/>
      <c r="GP467" s="33"/>
      <c r="GQ467" s="33"/>
      <c r="GR467" s="33"/>
      <c r="GS467" s="33"/>
      <c r="GT467" s="33"/>
      <c r="GU467" s="33"/>
      <c r="GV467" s="33"/>
      <c r="GW467" s="33"/>
      <c r="GX467" s="33"/>
      <c r="GY467" s="33"/>
      <c r="GZ467" s="33"/>
      <c r="HA467" s="33"/>
      <c r="HB467" s="33"/>
      <c r="HC467" s="33"/>
      <c r="HD467" s="33"/>
      <c r="HE467" s="33"/>
      <c r="HF467" s="33"/>
      <c r="HG467" s="33"/>
      <c r="HH467" s="33"/>
      <c r="HI467" s="33"/>
      <c r="HJ467" s="33"/>
      <c r="HK467" s="33"/>
      <c r="HL467" s="33"/>
      <c r="HM467" s="33"/>
      <c r="HN467" s="33"/>
      <c r="HO467" s="33"/>
      <c r="HP467" s="33"/>
      <c r="HQ467" s="33"/>
      <c r="HR467" s="33"/>
      <c r="HS467" s="33"/>
      <c r="HT467" s="33"/>
      <c r="HU467" s="33"/>
      <c r="HV467" s="33"/>
      <c r="HW467" s="33"/>
      <c r="HX467" s="33"/>
      <c r="HY467" s="33"/>
      <c r="HZ467" s="33"/>
      <c r="IA467" s="33"/>
      <c r="IB467" s="33"/>
      <c r="IC467" s="33"/>
      <c r="ID467" s="33"/>
      <c r="IE467" s="33"/>
      <c r="IF467" s="33"/>
      <c r="IG467" s="33"/>
      <c r="IH467" s="33"/>
      <c r="II467" s="33"/>
      <c r="IJ467" s="33"/>
      <c r="IK467" s="33"/>
    </row>
    <row r="468" spans="1:245" s="14" customFormat="1" ht="28.5" customHeight="1">
      <c r="A468" s="6">
        <v>56</v>
      </c>
      <c r="B468" s="3" t="s">
        <v>442</v>
      </c>
      <c r="C468" s="3" t="s">
        <v>443</v>
      </c>
      <c r="D468" s="44">
        <v>3800470345</v>
      </c>
      <c r="E468" s="68">
        <v>39935</v>
      </c>
      <c r="F468" s="43">
        <v>1800</v>
      </c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  <c r="EH468" s="33"/>
      <c r="EI468" s="33"/>
      <c r="EJ468" s="33"/>
      <c r="EK468" s="33"/>
      <c r="EL468" s="33"/>
      <c r="EM468" s="33"/>
      <c r="EN468" s="33"/>
      <c r="EO468" s="33"/>
      <c r="EP468" s="33"/>
      <c r="EQ468" s="33"/>
      <c r="ER468" s="33"/>
      <c r="ES468" s="33"/>
      <c r="ET468" s="33"/>
      <c r="EU468" s="33"/>
      <c r="EV468" s="33"/>
      <c r="EW468" s="33"/>
      <c r="EX468" s="33"/>
      <c r="EY468" s="33"/>
      <c r="EZ468" s="33"/>
      <c r="FA468" s="33"/>
      <c r="FB468" s="33"/>
      <c r="FC468" s="33"/>
      <c r="FD468" s="33"/>
      <c r="FE468" s="33"/>
      <c r="FF468" s="33"/>
      <c r="FG468" s="33"/>
      <c r="FH468" s="33"/>
      <c r="FI468" s="33"/>
      <c r="FJ468" s="33"/>
      <c r="FK468" s="33"/>
      <c r="FL468" s="33"/>
      <c r="FM468" s="33"/>
      <c r="FN468" s="33"/>
      <c r="FO468" s="33"/>
      <c r="FP468" s="33"/>
      <c r="FQ468" s="33"/>
      <c r="FR468" s="33"/>
      <c r="FS468" s="33"/>
      <c r="FT468" s="33"/>
      <c r="FU468" s="33"/>
      <c r="FV468" s="33"/>
      <c r="FW468" s="33"/>
      <c r="FX468" s="33"/>
      <c r="FY468" s="33"/>
      <c r="FZ468" s="33"/>
      <c r="GA468" s="33"/>
      <c r="GB468" s="33"/>
      <c r="GC468" s="33"/>
      <c r="GD468" s="33"/>
      <c r="GE468" s="33"/>
      <c r="GF468" s="33"/>
      <c r="GG468" s="33"/>
      <c r="GH468" s="33"/>
      <c r="GI468" s="33"/>
      <c r="GJ468" s="33"/>
      <c r="GK468" s="33"/>
      <c r="GL468" s="33"/>
      <c r="GM468" s="33"/>
      <c r="GN468" s="33"/>
      <c r="GO468" s="33"/>
      <c r="GP468" s="33"/>
      <c r="GQ468" s="33"/>
      <c r="GR468" s="33"/>
      <c r="GS468" s="33"/>
      <c r="GT468" s="33"/>
      <c r="GU468" s="33"/>
      <c r="GV468" s="33"/>
      <c r="GW468" s="33"/>
      <c r="GX468" s="33"/>
      <c r="GY468" s="33"/>
      <c r="GZ468" s="33"/>
      <c r="HA468" s="33"/>
      <c r="HB468" s="33"/>
      <c r="HC468" s="33"/>
      <c r="HD468" s="33"/>
      <c r="HE468" s="33"/>
      <c r="HF468" s="33"/>
      <c r="HG468" s="33"/>
      <c r="HH468" s="33"/>
      <c r="HI468" s="33"/>
      <c r="HJ468" s="33"/>
      <c r="HK468" s="33"/>
      <c r="HL468" s="33"/>
      <c r="HM468" s="33"/>
      <c r="HN468" s="33"/>
      <c r="HO468" s="33"/>
      <c r="HP468" s="33"/>
      <c r="HQ468" s="33"/>
      <c r="HR468" s="33"/>
      <c r="HS468" s="33"/>
      <c r="HT468" s="33"/>
      <c r="HU468" s="33"/>
      <c r="HV468" s="33"/>
      <c r="HW468" s="33"/>
      <c r="HX468" s="33"/>
      <c r="HY468" s="33"/>
      <c r="HZ468" s="33"/>
      <c r="IA468" s="33"/>
      <c r="IB468" s="33"/>
      <c r="IC468" s="33"/>
      <c r="ID468" s="33"/>
      <c r="IE468" s="33"/>
      <c r="IF468" s="33"/>
      <c r="IG468" s="33"/>
      <c r="IH468" s="33"/>
      <c r="II468" s="33"/>
      <c r="IJ468" s="33"/>
      <c r="IK468" s="33"/>
    </row>
    <row r="469" spans="1:6" ht="28.5" customHeight="1">
      <c r="A469" s="6">
        <v>57</v>
      </c>
      <c r="B469" s="3" t="s">
        <v>444</v>
      </c>
      <c r="C469" s="3" t="s">
        <v>445</v>
      </c>
      <c r="D469" s="44">
        <v>3800485246</v>
      </c>
      <c r="E469" s="42" t="s">
        <v>446</v>
      </c>
      <c r="F469" s="43">
        <v>1000</v>
      </c>
    </row>
    <row r="470" spans="1:6" ht="28.5" customHeight="1">
      <c r="A470" s="6">
        <v>58</v>
      </c>
      <c r="B470" s="3" t="s">
        <v>447</v>
      </c>
      <c r="C470" s="3" t="s">
        <v>448</v>
      </c>
      <c r="D470" s="44">
        <v>3800534623</v>
      </c>
      <c r="E470" s="42" t="s">
        <v>449</v>
      </c>
      <c r="F470" s="43">
        <v>2000</v>
      </c>
    </row>
    <row r="471" spans="1:6" ht="28.5" customHeight="1">
      <c r="A471" s="6">
        <v>59</v>
      </c>
      <c r="B471" s="3" t="s">
        <v>450</v>
      </c>
      <c r="C471" s="3" t="s">
        <v>605</v>
      </c>
      <c r="D471" s="44">
        <v>3800528203</v>
      </c>
      <c r="E471" s="42" t="s">
        <v>329</v>
      </c>
      <c r="F471" s="43">
        <v>500</v>
      </c>
    </row>
    <row r="472" spans="1:6" ht="28.5" customHeight="1">
      <c r="A472" s="6">
        <v>60</v>
      </c>
      <c r="B472" s="3" t="s">
        <v>451</v>
      </c>
      <c r="C472" s="3" t="s">
        <v>322</v>
      </c>
      <c r="D472" s="44">
        <v>3800542631</v>
      </c>
      <c r="E472" s="42" t="s">
        <v>2478</v>
      </c>
      <c r="F472" s="43">
        <v>1500</v>
      </c>
    </row>
    <row r="473" spans="1:6" ht="28.5" customHeight="1">
      <c r="A473" s="6">
        <v>61</v>
      </c>
      <c r="B473" s="3" t="s">
        <v>452</v>
      </c>
      <c r="C473" s="3" t="s">
        <v>1194</v>
      </c>
      <c r="D473" s="44">
        <v>3800563670</v>
      </c>
      <c r="E473" s="42" t="s">
        <v>453</v>
      </c>
      <c r="F473" s="43">
        <v>3000</v>
      </c>
    </row>
    <row r="474" spans="1:6" ht="28.5" customHeight="1">
      <c r="A474" s="6">
        <v>62</v>
      </c>
      <c r="B474" s="3" t="s">
        <v>456</v>
      </c>
      <c r="C474" s="3" t="s">
        <v>457</v>
      </c>
      <c r="D474" s="44">
        <v>3800553312</v>
      </c>
      <c r="E474" s="68" t="s">
        <v>1265</v>
      </c>
      <c r="F474" s="43">
        <v>500</v>
      </c>
    </row>
    <row r="475" spans="1:6" ht="28.5" customHeight="1">
      <c r="A475" s="6">
        <v>63</v>
      </c>
      <c r="B475" s="3" t="s">
        <v>458</v>
      </c>
      <c r="C475" s="3" t="s">
        <v>459</v>
      </c>
      <c r="D475" s="44">
        <v>3800565660</v>
      </c>
      <c r="E475" s="42" t="s">
        <v>177</v>
      </c>
      <c r="F475" s="43">
        <v>3800</v>
      </c>
    </row>
    <row r="476" spans="1:245" s="14" customFormat="1" ht="28.5" customHeight="1">
      <c r="A476" s="6">
        <v>64</v>
      </c>
      <c r="B476" s="3" t="s">
        <v>460</v>
      </c>
      <c r="C476" s="3" t="s">
        <v>461</v>
      </c>
      <c r="D476" s="44">
        <v>3800357413</v>
      </c>
      <c r="E476" s="42" t="s">
        <v>462</v>
      </c>
      <c r="F476" s="43">
        <v>8000</v>
      </c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  <c r="DV476" s="33"/>
      <c r="DW476" s="33"/>
      <c r="DX476" s="33"/>
      <c r="DY476" s="33"/>
      <c r="DZ476" s="33"/>
      <c r="EA476" s="33"/>
      <c r="EB476" s="33"/>
      <c r="EC476" s="33"/>
      <c r="ED476" s="33"/>
      <c r="EE476" s="33"/>
      <c r="EF476" s="33"/>
      <c r="EG476" s="33"/>
      <c r="EH476" s="33"/>
      <c r="EI476" s="33"/>
      <c r="EJ476" s="33"/>
      <c r="EK476" s="33"/>
      <c r="EL476" s="33"/>
      <c r="EM476" s="33"/>
      <c r="EN476" s="33"/>
      <c r="EO476" s="33"/>
      <c r="EP476" s="33"/>
      <c r="EQ476" s="33"/>
      <c r="ER476" s="33"/>
      <c r="ES476" s="33"/>
      <c r="ET476" s="33"/>
      <c r="EU476" s="33"/>
      <c r="EV476" s="33"/>
      <c r="EW476" s="33"/>
      <c r="EX476" s="33"/>
      <c r="EY476" s="33"/>
      <c r="EZ476" s="33"/>
      <c r="FA476" s="33"/>
      <c r="FB476" s="33"/>
      <c r="FC476" s="33"/>
      <c r="FD476" s="33"/>
      <c r="FE476" s="33"/>
      <c r="FF476" s="33"/>
      <c r="FG476" s="33"/>
      <c r="FH476" s="33"/>
      <c r="FI476" s="33"/>
      <c r="FJ476" s="33"/>
      <c r="FK476" s="33"/>
      <c r="FL476" s="33"/>
      <c r="FM476" s="33"/>
      <c r="FN476" s="33"/>
      <c r="FO476" s="33"/>
      <c r="FP476" s="33"/>
      <c r="FQ476" s="33"/>
      <c r="FR476" s="33"/>
      <c r="FS476" s="33"/>
      <c r="FT476" s="33"/>
      <c r="FU476" s="33"/>
      <c r="FV476" s="33"/>
      <c r="FW476" s="33"/>
      <c r="FX476" s="33"/>
      <c r="FY476" s="33"/>
      <c r="FZ476" s="33"/>
      <c r="GA476" s="33"/>
      <c r="GB476" s="33"/>
      <c r="GC476" s="33"/>
      <c r="GD476" s="33"/>
      <c r="GE476" s="33"/>
      <c r="GF476" s="33"/>
      <c r="GG476" s="33"/>
      <c r="GH476" s="33"/>
      <c r="GI476" s="33"/>
      <c r="GJ476" s="33"/>
      <c r="GK476" s="33"/>
      <c r="GL476" s="33"/>
      <c r="GM476" s="33"/>
      <c r="GN476" s="33"/>
      <c r="GO476" s="33"/>
      <c r="GP476" s="33"/>
      <c r="GQ476" s="33"/>
      <c r="GR476" s="33"/>
      <c r="GS476" s="33"/>
      <c r="GT476" s="33"/>
      <c r="GU476" s="33"/>
      <c r="GV476" s="33"/>
      <c r="GW476" s="33"/>
      <c r="GX476" s="33"/>
      <c r="GY476" s="33"/>
      <c r="GZ476" s="33"/>
      <c r="HA476" s="33"/>
      <c r="HB476" s="33"/>
      <c r="HC476" s="33"/>
      <c r="HD476" s="33"/>
      <c r="HE476" s="33"/>
      <c r="HF476" s="33"/>
      <c r="HG476" s="33"/>
      <c r="HH476" s="33"/>
      <c r="HI476" s="33"/>
      <c r="HJ476" s="33"/>
      <c r="HK476" s="33"/>
      <c r="HL476" s="33"/>
      <c r="HM476" s="33"/>
      <c r="HN476" s="33"/>
      <c r="HO476" s="33"/>
      <c r="HP476" s="33"/>
      <c r="HQ476" s="33"/>
      <c r="HR476" s="33"/>
      <c r="HS476" s="33"/>
      <c r="HT476" s="33"/>
      <c r="HU476" s="33"/>
      <c r="HV476" s="33"/>
      <c r="HW476" s="33"/>
      <c r="HX476" s="33"/>
      <c r="HY476" s="33"/>
      <c r="HZ476" s="33"/>
      <c r="IA476" s="33"/>
      <c r="IB476" s="33"/>
      <c r="IC476" s="33"/>
      <c r="ID476" s="33"/>
      <c r="IE476" s="33"/>
      <c r="IF476" s="33"/>
      <c r="IG476" s="33"/>
      <c r="IH476" s="33"/>
      <c r="II476" s="33"/>
      <c r="IJ476" s="33"/>
      <c r="IK476" s="33"/>
    </row>
    <row r="477" spans="1:245" s="14" customFormat="1" ht="28.5" customHeight="1">
      <c r="A477" s="6">
        <v>65</v>
      </c>
      <c r="B477" s="3" t="s">
        <v>463</v>
      </c>
      <c r="C477" s="3" t="s">
        <v>464</v>
      </c>
      <c r="D477" s="44">
        <v>3800584631</v>
      </c>
      <c r="E477" s="42" t="s">
        <v>465</v>
      </c>
      <c r="F477" s="43">
        <v>360000</v>
      </c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  <c r="ET477" s="33"/>
      <c r="EU477" s="33"/>
      <c r="EV477" s="33"/>
      <c r="EW477" s="33"/>
      <c r="EX477" s="33"/>
      <c r="EY477" s="33"/>
      <c r="EZ477" s="33"/>
      <c r="FA477" s="33"/>
      <c r="FB477" s="33"/>
      <c r="FC477" s="33"/>
      <c r="FD477" s="33"/>
      <c r="FE477" s="33"/>
      <c r="FF477" s="33"/>
      <c r="FG477" s="33"/>
      <c r="FH477" s="33"/>
      <c r="FI477" s="33"/>
      <c r="FJ477" s="33"/>
      <c r="FK477" s="33"/>
      <c r="FL477" s="33"/>
      <c r="FM477" s="33"/>
      <c r="FN477" s="33"/>
      <c r="FO477" s="33"/>
      <c r="FP477" s="33"/>
      <c r="FQ477" s="33"/>
      <c r="FR477" s="33"/>
      <c r="FS477" s="33"/>
      <c r="FT477" s="33"/>
      <c r="FU477" s="33"/>
      <c r="FV477" s="33"/>
      <c r="FW477" s="33"/>
      <c r="FX477" s="33"/>
      <c r="FY477" s="33"/>
      <c r="FZ477" s="33"/>
      <c r="GA477" s="33"/>
      <c r="GB477" s="33"/>
      <c r="GC477" s="33"/>
      <c r="GD477" s="33"/>
      <c r="GE477" s="33"/>
      <c r="GF477" s="33"/>
      <c r="GG477" s="33"/>
      <c r="GH477" s="33"/>
      <c r="GI477" s="33"/>
      <c r="GJ477" s="33"/>
      <c r="GK477" s="33"/>
      <c r="GL477" s="33"/>
      <c r="GM477" s="33"/>
      <c r="GN477" s="33"/>
      <c r="GO477" s="33"/>
      <c r="GP477" s="33"/>
      <c r="GQ477" s="33"/>
      <c r="GR477" s="33"/>
      <c r="GS477" s="33"/>
      <c r="GT477" s="33"/>
      <c r="GU477" s="33"/>
      <c r="GV477" s="33"/>
      <c r="GW477" s="33"/>
      <c r="GX477" s="33"/>
      <c r="GY477" s="33"/>
      <c r="GZ477" s="33"/>
      <c r="HA477" s="33"/>
      <c r="HB477" s="33"/>
      <c r="HC477" s="33"/>
      <c r="HD477" s="33"/>
      <c r="HE477" s="33"/>
      <c r="HF477" s="33"/>
      <c r="HG477" s="33"/>
      <c r="HH477" s="33"/>
      <c r="HI477" s="33"/>
      <c r="HJ477" s="33"/>
      <c r="HK477" s="33"/>
      <c r="HL477" s="33"/>
      <c r="HM477" s="33"/>
      <c r="HN477" s="33"/>
      <c r="HO477" s="33"/>
      <c r="HP477" s="33"/>
      <c r="HQ477" s="33"/>
      <c r="HR477" s="33"/>
      <c r="HS477" s="33"/>
      <c r="HT477" s="33"/>
      <c r="HU477" s="33"/>
      <c r="HV477" s="33"/>
      <c r="HW477" s="33"/>
      <c r="HX477" s="33"/>
      <c r="HY477" s="33"/>
      <c r="HZ477" s="33"/>
      <c r="IA477" s="33"/>
      <c r="IB477" s="33"/>
      <c r="IC477" s="33"/>
      <c r="ID477" s="33"/>
      <c r="IE477" s="33"/>
      <c r="IF477" s="33"/>
      <c r="IG477" s="33"/>
      <c r="IH477" s="33"/>
      <c r="II477" s="33"/>
      <c r="IJ477" s="33"/>
      <c r="IK477" s="33"/>
    </row>
    <row r="478" spans="1:6" ht="28.5" customHeight="1">
      <c r="A478" s="6">
        <v>66</v>
      </c>
      <c r="B478" s="3" t="s">
        <v>466</v>
      </c>
      <c r="C478" s="3" t="s">
        <v>606</v>
      </c>
      <c r="D478" s="44">
        <v>3800599998</v>
      </c>
      <c r="E478" s="42" t="s">
        <v>467</v>
      </c>
      <c r="F478" s="43">
        <v>4500</v>
      </c>
    </row>
    <row r="479" spans="1:6" ht="28.5" customHeight="1">
      <c r="A479" s="6">
        <v>67</v>
      </c>
      <c r="B479" s="3" t="s">
        <v>1039</v>
      </c>
      <c r="C479" s="3" t="s">
        <v>489</v>
      </c>
      <c r="D479" s="44">
        <v>3800605909</v>
      </c>
      <c r="E479" s="42">
        <v>40003</v>
      </c>
      <c r="F479" s="43">
        <v>1800</v>
      </c>
    </row>
    <row r="480" spans="1:6" ht="28.5" customHeight="1">
      <c r="A480" s="6">
        <v>68</v>
      </c>
      <c r="B480" s="3" t="s">
        <v>468</v>
      </c>
      <c r="C480" s="3" t="s">
        <v>165</v>
      </c>
      <c r="D480" s="44">
        <v>3800615181</v>
      </c>
      <c r="E480" s="42">
        <v>39943</v>
      </c>
      <c r="F480" s="43">
        <v>1500</v>
      </c>
    </row>
    <row r="481" spans="1:6" ht="28.5" customHeight="1">
      <c r="A481" s="6">
        <v>69</v>
      </c>
      <c r="B481" s="3" t="s">
        <v>469</v>
      </c>
      <c r="C481" s="3" t="s">
        <v>470</v>
      </c>
      <c r="D481" s="44">
        <v>3800623506</v>
      </c>
      <c r="E481" s="42">
        <v>39914</v>
      </c>
      <c r="F481" s="43">
        <v>9900</v>
      </c>
    </row>
    <row r="482" spans="1:6" ht="28.5" customHeight="1">
      <c r="A482" s="6">
        <v>70</v>
      </c>
      <c r="B482" s="3" t="s">
        <v>471</v>
      </c>
      <c r="C482" s="3" t="s">
        <v>472</v>
      </c>
      <c r="D482" s="44">
        <v>3800629025</v>
      </c>
      <c r="E482" s="42" t="s">
        <v>473</v>
      </c>
      <c r="F482" s="43">
        <v>2000</v>
      </c>
    </row>
    <row r="483" spans="1:245" s="35" customFormat="1" ht="28.5" customHeight="1">
      <c r="A483" s="6">
        <v>71</v>
      </c>
      <c r="B483" s="3" t="s">
        <v>474</v>
      </c>
      <c r="C483" s="3" t="s">
        <v>1044</v>
      </c>
      <c r="D483" s="44">
        <v>3800633293</v>
      </c>
      <c r="E483" s="42">
        <v>40006</v>
      </c>
      <c r="F483" s="43">
        <v>650</v>
      </c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  <c r="DF483" s="33"/>
      <c r="DG483" s="33"/>
      <c r="DH483" s="33"/>
      <c r="DI483" s="33"/>
      <c r="DJ483" s="33"/>
      <c r="DK483" s="33"/>
      <c r="DL483" s="33"/>
      <c r="DM483" s="33"/>
      <c r="DN483" s="33"/>
      <c r="DO483" s="33"/>
      <c r="DP483" s="33"/>
      <c r="DQ483" s="33"/>
      <c r="DR483" s="33"/>
      <c r="DS483" s="33"/>
      <c r="DT483" s="33"/>
      <c r="DU483" s="33"/>
      <c r="DV483" s="33"/>
      <c r="DW483" s="33"/>
      <c r="DX483" s="33"/>
      <c r="DY483" s="33"/>
      <c r="DZ483" s="33"/>
      <c r="EA483" s="33"/>
      <c r="EB483" s="33"/>
      <c r="EC483" s="33"/>
      <c r="ED483" s="33"/>
      <c r="EE483" s="33"/>
      <c r="EF483" s="33"/>
      <c r="EG483" s="33"/>
      <c r="EH483" s="33"/>
      <c r="EI483" s="33"/>
      <c r="EJ483" s="33"/>
      <c r="EK483" s="33"/>
      <c r="EL483" s="33"/>
      <c r="EM483" s="33"/>
      <c r="EN483" s="33"/>
      <c r="EO483" s="33"/>
      <c r="EP483" s="33"/>
      <c r="EQ483" s="33"/>
      <c r="ER483" s="33"/>
      <c r="ES483" s="33"/>
      <c r="ET483" s="33"/>
      <c r="EU483" s="33"/>
      <c r="EV483" s="33"/>
      <c r="EW483" s="33"/>
      <c r="EX483" s="33"/>
      <c r="EY483" s="33"/>
      <c r="EZ483" s="33"/>
      <c r="FA483" s="33"/>
      <c r="FB483" s="33"/>
      <c r="FC483" s="33"/>
      <c r="FD483" s="33"/>
      <c r="FE483" s="33"/>
      <c r="FF483" s="33"/>
      <c r="FG483" s="33"/>
      <c r="FH483" s="33"/>
      <c r="FI483" s="33"/>
      <c r="FJ483" s="33"/>
      <c r="FK483" s="33"/>
      <c r="FL483" s="33"/>
      <c r="FM483" s="33"/>
      <c r="FN483" s="33"/>
      <c r="FO483" s="33"/>
      <c r="FP483" s="33"/>
      <c r="FQ483" s="33"/>
      <c r="FR483" s="33"/>
      <c r="FS483" s="33"/>
      <c r="FT483" s="33"/>
      <c r="FU483" s="33"/>
      <c r="FV483" s="33"/>
      <c r="FW483" s="33"/>
      <c r="FX483" s="33"/>
      <c r="FY483" s="33"/>
      <c r="FZ483" s="33"/>
      <c r="GA483" s="33"/>
      <c r="GB483" s="33"/>
      <c r="GC483" s="33"/>
      <c r="GD483" s="33"/>
      <c r="GE483" s="33"/>
      <c r="GF483" s="33"/>
      <c r="GG483" s="33"/>
      <c r="GH483" s="33"/>
      <c r="GI483" s="33"/>
      <c r="GJ483" s="33"/>
      <c r="GK483" s="33"/>
      <c r="GL483" s="33"/>
      <c r="GM483" s="33"/>
      <c r="GN483" s="33"/>
      <c r="GO483" s="33"/>
      <c r="GP483" s="33"/>
      <c r="GQ483" s="33"/>
      <c r="GR483" s="33"/>
      <c r="GS483" s="33"/>
      <c r="GT483" s="33"/>
      <c r="GU483" s="33"/>
      <c r="GV483" s="33"/>
      <c r="GW483" s="33"/>
      <c r="GX483" s="33"/>
      <c r="GY483" s="33"/>
      <c r="GZ483" s="33"/>
      <c r="HA483" s="33"/>
      <c r="HB483" s="33"/>
      <c r="HC483" s="33"/>
      <c r="HD483" s="33"/>
      <c r="HE483" s="33"/>
      <c r="HF483" s="33"/>
      <c r="HG483" s="33"/>
      <c r="HH483" s="33"/>
      <c r="HI483" s="33"/>
      <c r="HJ483" s="33"/>
      <c r="HK483" s="33"/>
      <c r="HL483" s="33"/>
      <c r="HM483" s="33"/>
      <c r="HN483" s="33"/>
      <c r="HO483" s="33"/>
      <c r="HP483" s="33"/>
      <c r="HQ483" s="33"/>
      <c r="HR483" s="33"/>
      <c r="HS483" s="33"/>
      <c r="HT483" s="33"/>
      <c r="HU483" s="33"/>
      <c r="HV483" s="33"/>
      <c r="HW483" s="33"/>
      <c r="HX483" s="33"/>
      <c r="HY483" s="33"/>
      <c r="HZ483" s="33"/>
      <c r="IA483" s="33"/>
      <c r="IB483" s="33"/>
      <c r="IC483" s="33"/>
      <c r="ID483" s="33"/>
      <c r="IE483" s="33"/>
      <c r="IF483" s="33"/>
      <c r="IG483" s="33"/>
      <c r="IH483" s="33"/>
      <c r="II483" s="33"/>
      <c r="IJ483" s="33"/>
      <c r="IK483" s="33"/>
    </row>
    <row r="484" spans="1:6" ht="28.5" customHeight="1">
      <c r="A484" s="6">
        <v>72</v>
      </c>
      <c r="B484" s="3" t="s">
        <v>475</v>
      </c>
      <c r="C484" s="3" t="s">
        <v>476</v>
      </c>
      <c r="D484" s="67">
        <v>3800407424</v>
      </c>
      <c r="E484" s="42" t="s">
        <v>477</v>
      </c>
      <c r="F484" s="43">
        <v>600</v>
      </c>
    </row>
    <row r="485" spans="1:6" ht="28.5" customHeight="1">
      <c r="A485" s="6">
        <v>73</v>
      </c>
      <c r="B485" s="3" t="s">
        <v>478</v>
      </c>
      <c r="C485" s="3" t="s">
        <v>479</v>
      </c>
      <c r="D485" s="67">
        <v>3800406318</v>
      </c>
      <c r="E485" s="42" t="s">
        <v>480</v>
      </c>
      <c r="F485" s="43">
        <v>1000</v>
      </c>
    </row>
    <row r="486" spans="1:6" ht="28.5" customHeight="1">
      <c r="A486" s="6">
        <v>74</v>
      </c>
      <c r="B486" s="3" t="s">
        <v>481</v>
      </c>
      <c r="C486" s="3" t="s">
        <v>1102</v>
      </c>
      <c r="D486" s="44">
        <v>3800421450</v>
      </c>
      <c r="E486" s="42" t="s">
        <v>1341</v>
      </c>
      <c r="F486" s="43">
        <v>1900</v>
      </c>
    </row>
    <row r="487" spans="1:6" ht="28.5" customHeight="1">
      <c r="A487" s="6">
        <v>75</v>
      </c>
      <c r="B487" s="3" t="s">
        <v>482</v>
      </c>
      <c r="C487" s="3" t="s">
        <v>483</v>
      </c>
      <c r="D487" s="67">
        <v>3800445162</v>
      </c>
      <c r="E487" s="42">
        <v>39761</v>
      </c>
      <c r="F487" s="43">
        <v>4000</v>
      </c>
    </row>
    <row r="488" spans="1:6" ht="28.5" customHeight="1">
      <c r="A488" s="6">
        <v>76</v>
      </c>
      <c r="B488" s="3" t="s">
        <v>485</v>
      </c>
      <c r="C488" s="3" t="s">
        <v>486</v>
      </c>
      <c r="D488" s="67">
        <v>3800412287</v>
      </c>
      <c r="E488" s="42" t="s">
        <v>2470</v>
      </c>
      <c r="F488" s="43">
        <v>2000</v>
      </c>
    </row>
    <row r="489" spans="1:6" ht="28.5" customHeight="1">
      <c r="A489" s="6">
        <v>77</v>
      </c>
      <c r="B489" s="3" t="s">
        <v>487</v>
      </c>
      <c r="C489" s="3" t="s">
        <v>488</v>
      </c>
      <c r="D489" s="67">
        <v>3800406357</v>
      </c>
      <c r="E489" s="42" t="s">
        <v>202</v>
      </c>
      <c r="F489" s="93">
        <v>2000</v>
      </c>
    </row>
    <row r="490" spans="1:6" ht="28.5" customHeight="1">
      <c r="A490" s="6">
        <v>78</v>
      </c>
      <c r="B490" s="3" t="s">
        <v>490</v>
      </c>
      <c r="C490" s="3" t="s">
        <v>491</v>
      </c>
      <c r="D490" s="44">
        <v>3800430085</v>
      </c>
      <c r="E490" s="42">
        <v>39670</v>
      </c>
      <c r="F490" s="43">
        <v>50000</v>
      </c>
    </row>
    <row r="491" spans="1:6" ht="28.5" customHeight="1">
      <c r="A491" s="6">
        <v>79</v>
      </c>
      <c r="B491" s="13" t="s">
        <v>2386</v>
      </c>
      <c r="C491" s="13" t="s">
        <v>2387</v>
      </c>
      <c r="D491" s="153">
        <v>38004066484</v>
      </c>
      <c r="E491" s="83" t="s">
        <v>2388</v>
      </c>
      <c r="F491" s="82">
        <v>30000</v>
      </c>
    </row>
    <row r="492" spans="1:6" ht="28.5" customHeight="1">
      <c r="A492" s="6">
        <v>80</v>
      </c>
      <c r="B492" s="13" t="s">
        <v>2389</v>
      </c>
      <c r="C492" s="13" t="s">
        <v>455</v>
      </c>
      <c r="D492" s="153">
        <v>3800661974</v>
      </c>
      <c r="E492" s="83" t="s">
        <v>2433</v>
      </c>
      <c r="F492" s="82">
        <v>2000</v>
      </c>
    </row>
    <row r="493" spans="1:6" ht="28.5" customHeight="1">
      <c r="A493" s="6">
        <v>81</v>
      </c>
      <c r="B493" s="13" t="s">
        <v>2390</v>
      </c>
      <c r="C493" s="13" t="s">
        <v>2391</v>
      </c>
      <c r="D493" s="153">
        <v>3800669518</v>
      </c>
      <c r="E493" s="83" t="s">
        <v>2392</v>
      </c>
      <c r="F493" s="82">
        <v>3000</v>
      </c>
    </row>
    <row r="494" spans="1:6" ht="28.5" customHeight="1">
      <c r="A494" s="6">
        <v>82</v>
      </c>
      <c r="B494" s="13" t="s">
        <v>2393</v>
      </c>
      <c r="C494" s="13" t="s">
        <v>2394</v>
      </c>
      <c r="D494" s="153">
        <v>3800671066</v>
      </c>
      <c r="E494" s="83" t="s">
        <v>2395</v>
      </c>
      <c r="F494" s="82">
        <v>2500</v>
      </c>
    </row>
    <row r="495" spans="1:245" s="14" customFormat="1" ht="28.5" customHeight="1">
      <c r="A495" s="6">
        <v>83</v>
      </c>
      <c r="B495" s="13" t="s">
        <v>2396</v>
      </c>
      <c r="C495" s="13" t="s">
        <v>2397</v>
      </c>
      <c r="D495" s="153">
        <v>3800673578</v>
      </c>
      <c r="E495" s="83" t="s">
        <v>215</v>
      </c>
      <c r="F495" s="82">
        <v>2086</v>
      </c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  <c r="ET495" s="33"/>
      <c r="EU495" s="33"/>
      <c r="EV495" s="33"/>
      <c r="EW495" s="33"/>
      <c r="EX495" s="33"/>
      <c r="EY495" s="33"/>
      <c r="EZ495" s="33"/>
      <c r="FA495" s="33"/>
      <c r="FB495" s="33"/>
      <c r="FC495" s="33"/>
      <c r="FD495" s="33"/>
      <c r="FE495" s="33"/>
      <c r="FF495" s="33"/>
      <c r="FG495" s="33"/>
      <c r="FH495" s="33"/>
      <c r="FI495" s="33"/>
      <c r="FJ495" s="33"/>
      <c r="FK495" s="33"/>
      <c r="FL495" s="33"/>
      <c r="FM495" s="33"/>
      <c r="FN495" s="33"/>
      <c r="FO495" s="33"/>
      <c r="FP495" s="33"/>
      <c r="FQ495" s="33"/>
      <c r="FR495" s="33"/>
      <c r="FS495" s="33"/>
      <c r="FT495" s="33"/>
      <c r="FU495" s="33"/>
      <c r="FV495" s="33"/>
      <c r="FW495" s="33"/>
      <c r="FX495" s="33"/>
      <c r="FY495" s="33"/>
      <c r="FZ495" s="33"/>
      <c r="GA495" s="33"/>
      <c r="GB495" s="33"/>
      <c r="GC495" s="33"/>
      <c r="GD495" s="33"/>
      <c r="GE495" s="33"/>
      <c r="GF495" s="33"/>
      <c r="GG495" s="33"/>
      <c r="GH495" s="33"/>
      <c r="GI495" s="33"/>
      <c r="GJ495" s="33"/>
      <c r="GK495" s="33"/>
      <c r="GL495" s="33"/>
      <c r="GM495" s="33"/>
      <c r="GN495" s="33"/>
      <c r="GO495" s="33"/>
      <c r="GP495" s="33"/>
      <c r="GQ495" s="33"/>
      <c r="GR495" s="33"/>
      <c r="GS495" s="33"/>
      <c r="GT495" s="33"/>
      <c r="GU495" s="33"/>
      <c r="GV495" s="33"/>
      <c r="GW495" s="33"/>
      <c r="GX495" s="33"/>
      <c r="GY495" s="33"/>
      <c r="GZ495" s="33"/>
      <c r="HA495" s="33"/>
      <c r="HB495" s="33"/>
      <c r="HC495" s="33"/>
      <c r="HD495" s="33"/>
      <c r="HE495" s="33"/>
      <c r="HF495" s="33"/>
      <c r="HG495" s="33"/>
      <c r="HH495" s="33"/>
      <c r="HI495" s="33"/>
      <c r="HJ495" s="33"/>
      <c r="HK495" s="33"/>
      <c r="HL495" s="33"/>
      <c r="HM495" s="33"/>
      <c r="HN495" s="33"/>
      <c r="HO495" s="33"/>
      <c r="HP495" s="33"/>
      <c r="HQ495" s="33"/>
      <c r="HR495" s="33"/>
      <c r="HS495" s="33"/>
      <c r="HT495" s="33"/>
      <c r="HU495" s="33"/>
      <c r="HV495" s="33"/>
      <c r="HW495" s="33"/>
      <c r="HX495" s="33"/>
      <c r="HY495" s="33"/>
      <c r="HZ495" s="33"/>
      <c r="IA495" s="33"/>
      <c r="IB495" s="33"/>
      <c r="IC495" s="33"/>
      <c r="ID495" s="33"/>
      <c r="IE495" s="33"/>
      <c r="IF495" s="33"/>
      <c r="IG495" s="33"/>
      <c r="IH495" s="33"/>
      <c r="II495" s="33"/>
      <c r="IJ495" s="33"/>
      <c r="IK495" s="33"/>
    </row>
    <row r="496" spans="1:245" s="14" customFormat="1" ht="28.5" customHeight="1">
      <c r="A496" s="6">
        <v>84</v>
      </c>
      <c r="B496" s="13" t="s">
        <v>2398</v>
      </c>
      <c r="C496" s="13" t="s">
        <v>2399</v>
      </c>
      <c r="D496" s="153">
        <v>3800673722</v>
      </c>
      <c r="E496" s="83" t="s">
        <v>215</v>
      </c>
      <c r="F496" s="82">
        <v>1500</v>
      </c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  <c r="DV496" s="33"/>
      <c r="DW496" s="33"/>
      <c r="DX496" s="33"/>
      <c r="DY496" s="33"/>
      <c r="DZ496" s="33"/>
      <c r="EA496" s="33"/>
      <c r="EB496" s="33"/>
      <c r="EC496" s="33"/>
      <c r="ED496" s="33"/>
      <c r="EE496" s="33"/>
      <c r="EF496" s="33"/>
      <c r="EG496" s="33"/>
      <c r="EH496" s="33"/>
      <c r="EI496" s="33"/>
      <c r="EJ496" s="33"/>
      <c r="EK496" s="33"/>
      <c r="EL496" s="33"/>
      <c r="EM496" s="33"/>
      <c r="EN496" s="33"/>
      <c r="EO496" s="33"/>
      <c r="EP496" s="33"/>
      <c r="EQ496" s="33"/>
      <c r="ER496" s="33"/>
      <c r="ES496" s="33"/>
      <c r="ET496" s="33"/>
      <c r="EU496" s="33"/>
      <c r="EV496" s="33"/>
      <c r="EW496" s="33"/>
      <c r="EX496" s="33"/>
      <c r="EY496" s="33"/>
      <c r="EZ496" s="33"/>
      <c r="FA496" s="33"/>
      <c r="FB496" s="33"/>
      <c r="FC496" s="33"/>
      <c r="FD496" s="33"/>
      <c r="FE496" s="33"/>
      <c r="FF496" s="33"/>
      <c r="FG496" s="33"/>
      <c r="FH496" s="33"/>
      <c r="FI496" s="33"/>
      <c r="FJ496" s="33"/>
      <c r="FK496" s="33"/>
      <c r="FL496" s="33"/>
      <c r="FM496" s="33"/>
      <c r="FN496" s="33"/>
      <c r="FO496" s="33"/>
      <c r="FP496" s="33"/>
      <c r="FQ496" s="33"/>
      <c r="FR496" s="33"/>
      <c r="FS496" s="33"/>
      <c r="FT496" s="33"/>
      <c r="FU496" s="33"/>
      <c r="FV496" s="33"/>
      <c r="FW496" s="33"/>
      <c r="FX496" s="33"/>
      <c r="FY496" s="33"/>
      <c r="FZ496" s="33"/>
      <c r="GA496" s="33"/>
      <c r="GB496" s="33"/>
      <c r="GC496" s="33"/>
      <c r="GD496" s="33"/>
      <c r="GE496" s="33"/>
      <c r="GF496" s="33"/>
      <c r="GG496" s="33"/>
      <c r="GH496" s="33"/>
      <c r="GI496" s="33"/>
      <c r="GJ496" s="33"/>
      <c r="GK496" s="33"/>
      <c r="GL496" s="33"/>
      <c r="GM496" s="33"/>
      <c r="GN496" s="33"/>
      <c r="GO496" s="33"/>
      <c r="GP496" s="33"/>
      <c r="GQ496" s="33"/>
      <c r="GR496" s="33"/>
      <c r="GS496" s="33"/>
      <c r="GT496" s="33"/>
      <c r="GU496" s="33"/>
      <c r="GV496" s="33"/>
      <c r="GW496" s="33"/>
      <c r="GX496" s="33"/>
      <c r="GY496" s="33"/>
      <c r="GZ496" s="33"/>
      <c r="HA496" s="33"/>
      <c r="HB496" s="33"/>
      <c r="HC496" s="33"/>
      <c r="HD496" s="33"/>
      <c r="HE496" s="33"/>
      <c r="HF496" s="33"/>
      <c r="HG496" s="33"/>
      <c r="HH496" s="33"/>
      <c r="HI496" s="33"/>
      <c r="HJ496" s="33"/>
      <c r="HK496" s="33"/>
      <c r="HL496" s="33"/>
      <c r="HM496" s="33"/>
      <c r="HN496" s="33"/>
      <c r="HO496" s="33"/>
      <c r="HP496" s="33"/>
      <c r="HQ496" s="33"/>
      <c r="HR496" s="33"/>
      <c r="HS496" s="33"/>
      <c r="HT496" s="33"/>
      <c r="HU496" s="33"/>
      <c r="HV496" s="33"/>
      <c r="HW496" s="33"/>
      <c r="HX496" s="33"/>
      <c r="HY496" s="33"/>
      <c r="HZ496" s="33"/>
      <c r="IA496" s="33"/>
      <c r="IB496" s="33"/>
      <c r="IC496" s="33"/>
      <c r="ID496" s="33"/>
      <c r="IE496" s="33"/>
      <c r="IF496" s="33"/>
      <c r="IG496" s="33"/>
      <c r="IH496" s="33"/>
      <c r="II496" s="33"/>
      <c r="IJ496" s="33"/>
      <c r="IK496" s="33"/>
    </row>
    <row r="497" spans="1:245" s="14" customFormat="1" ht="28.5" customHeight="1">
      <c r="A497" s="6">
        <v>85</v>
      </c>
      <c r="B497" s="13" t="s">
        <v>2400</v>
      </c>
      <c r="C497" s="13" t="s">
        <v>57</v>
      </c>
      <c r="D497" s="153">
        <v>3800652916</v>
      </c>
      <c r="E497" s="83" t="s">
        <v>2438</v>
      </c>
      <c r="F497" s="82">
        <v>2000</v>
      </c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  <c r="DV497" s="33"/>
      <c r="DW497" s="33"/>
      <c r="DX497" s="33"/>
      <c r="DY497" s="33"/>
      <c r="DZ497" s="33"/>
      <c r="EA497" s="33"/>
      <c r="EB497" s="33"/>
      <c r="EC497" s="33"/>
      <c r="ED497" s="33"/>
      <c r="EE497" s="33"/>
      <c r="EF497" s="33"/>
      <c r="EG497" s="33"/>
      <c r="EH497" s="33"/>
      <c r="EI497" s="33"/>
      <c r="EJ497" s="33"/>
      <c r="EK497" s="33"/>
      <c r="EL497" s="33"/>
      <c r="EM497" s="33"/>
      <c r="EN497" s="33"/>
      <c r="EO497" s="33"/>
      <c r="EP497" s="33"/>
      <c r="EQ497" s="33"/>
      <c r="ER497" s="33"/>
      <c r="ES497" s="33"/>
      <c r="ET497" s="33"/>
      <c r="EU497" s="33"/>
      <c r="EV497" s="33"/>
      <c r="EW497" s="33"/>
      <c r="EX497" s="33"/>
      <c r="EY497" s="33"/>
      <c r="EZ497" s="33"/>
      <c r="FA497" s="33"/>
      <c r="FB497" s="33"/>
      <c r="FC497" s="33"/>
      <c r="FD497" s="33"/>
      <c r="FE497" s="33"/>
      <c r="FF497" s="33"/>
      <c r="FG497" s="33"/>
      <c r="FH497" s="33"/>
      <c r="FI497" s="33"/>
      <c r="FJ497" s="33"/>
      <c r="FK497" s="33"/>
      <c r="FL497" s="33"/>
      <c r="FM497" s="33"/>
      <c r="FN497" s="33"/>
      <c r="FO497" s="33"/>
      <c r="FP497" s="33"/>
      <c r="FQ497" s="33"/>
      <c r="FR497" s="33"/>
      <c r="FS497" s="33"/>
      <c r="FT497" s="33"/>
      <c r="FU497" s="33"/>
      <c r="FV497" s="33"/>
      <c r="FW497" s="33"/>
      <c r="FX497" s="33"/>
      <c r="FY497" s="33"/>
      <c r="FZ497" s="33"/>
      <c r="GA497" s="33"/>
      <c r="GB497" s="33"/>
      <c r="GC497" s="33"/>
      <c r="GD497" s="33"/>
      <c r="GE497" s="33"/>
      <c r="GF497" s="33"/>
      <c r="GG497" s="33"/>
      <c r="GH497" s="33"/>
      <c r="GI497" s="33"/>
      <c r="GJ497" s="33"/>
      <c r="GK497" s="33"/>
      <c r="GL497" s="33"/>
      <c r="GM497" s="33"/>
      <c r="GN497" s="33"/>
      <c r="GO497" s="33"/>
      <c r="GP497" s="33"/>
      <c r="GQ497" s="33"/>
      <c r="GR497" s="33"/>
      <c r="GS497" s="33"/>
      <c r="GT497" s="33"/>
      <c r="GU497" s="33"/>
      <c r="GV497" s="33"/>
      <c r="GW497" s="33"/>
      <c r="GX497" s="33"/>
      <c r="GY497" s="33"/>
      <c r="GZ497" s="33"/>
      <c r="HA497" s="33"/>
      <c r="HB497" s="33"/>
      <c r="HC497" s="33"/>
      <c r="HD497" s="33"/>
      <c r="HE497" s="33"/>
      <c r="HF497" s="33"/>
      <c r="HG497" s="33"/>
      <c r="HH497" s="33"/>
      <c r="HI497" s="33"/>
      <c r="HJ497" s="33"/>
      <c r="HK497" s="33"/>
      <c r="HL497" s="33"/>
      <c r="HM497" s="33"/>
      <c r="HN497" s="33"/>
      <c r="HO497" s="33"/>
      <c r="HP497" s="33"/>
      <c r="HQ497" s="33"/>
      <c r="HR497" s="33"/>
      <c r="HS497" s="33"/>
      <c r="HT497" s="33"/>
      <c r="HU497" s="33"/>
      <c r="HV497" s="33"/>
      <c r="HW497" s="33"/>
      <c r="HX497" s="33"/>
      <c r="HY497" s="33"/>
      <c r="HZ497" s="33"/>
      <c r="IA497" s="33"/>
      <c r="IB497" s="33"/>
      <c r="IC497" s="33"/>
      <c r="ID497" s="33"/>
      <c r="IE497" s="33"/>
      <c r="IF497" s="33"/>
      <c r="IG497" s="33"/>
      <c r="IH497" s="33"/>
      <c r="II497" s="33"/>
      <c r="IJ497" s="33"/>
      <c r="IK497" s="33"/>
    </row>
    <row r="498" spans="1:245" s="14" customFormat="1" ht="28.5" customHeight="1">
      <c r="A498" s="6">
        <v>86</v>
      </c>
      <c r="B498" s="13" t="s">
        <v>2401</v>
      </c>
      <c r="C498" s="13" t="s">
        <v>2402</v>
      </c>
      <c r="D498" s="153">
        <v>3800688380</v>
      </c>
      <c r="E498" s="83" t="s">
        <v>2345</v>
      </c>
      <c r="F498" s="82">
        <v>10000</v>
      </c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  <c r="ET498" s="33"/>
      <c r="EU498" s="33"/>
      <c r="EV498" s="33"/>
      <c r="EW498" s="33"/>
      <c r="EX498" s="33"/>
      <c r="EY498" s="33"/>
      <c r="EZ498" s="33"/>
      <c r="FA498" s="33"/>
      <c r="FB498" s="33"/>
      <c r="FC498" s="33"/>
      <c r="FD498" s="33"/>
      <c r="FE498" s="33"/>
      <c r="FF498" s="33"/>
      <c r="FG498" s="33"/>
      <c r="FH498" s="33"/>
      <c r="FI498" s="33"/>
      <c r="FJ498" s="33"/>
      <c r="FK498" s="33"/>
      <c r="FL498" s="33"/>
      <c r="FM498" s="33"/>
      <c r="FN498" s="33"/>
      <c r="FO498" s="33"/>
      <c r="FP498" s="33"/>
      <c r="FQ498" s="33"/>
      <c r="FR498" s="33"/>
      <c r="FS498" s="33"/>
      <c r="FT498" s="33"/>
      <c r="FU498" s="33"/>
      <c r="FV498" s="33"/>
      <c r="FW498" s="33"/>
      <c r="FX498" s="33"/>
      <c r="FY498" s="33"/>
      <c r="FZ498" s="33"/>
      <c r="GA498" s="33"/>
      <c r="GB498" s="33"/>
      <c r="GC498" s="33"/>
      <c r="GD498" s="33"/>
      <c r="GE498" s="33"/>
      <c r="GF498" s="33"/>
      <c r="GG498" s="33"/>
      <c r="GH498" s="33"/>
      <c r="GI498" s="33"/>
      <c r="GJ498" s="33"/>
      <c r="GK498" s="33"/>
      <c r="GL498" s="33"/>
      <c r="GM498" s="33"/>
      <c r="GN498" s="33"/>
      <c r="GO498" s="33"/>
      <c r="GP498" s="33"/>
      <c r="GQ498" s="33"/>
      <c r="GR498" s="33"/>
      <c r="GS498" s="33"/>
      <c r="GT498" s="33"/>
      <c r="GU498" s="33"/>
      <c r="GV498" s="33"/>
      <c r="GW498" s="33"/>
      <c r="GX498" s="33"/>
      <c r="GY498" s="33"/>
      <c r="GZ498" s="33"/>
      <c r="HA498" s="33"/>
      <c r="HB498" s="33"/>
      <c r="HC498" s="33"/>
      <c r="HD498" s="33"/>
      <c r="HE498" s="33"/>
      <c r="HF498" s="33"/>
      <c r="HG498" s="33"/>
      <c r="HH498" s="33"/>
      <c r="HI498" s="33"/>
      <c r="HJ498" s="33"/>
      <c r="HK498" s="33"/>
      <c r="HL498" s="33"/>
      <c r="HM498" s="33"/>
      <c r="HN498" s="33"/>
      <c r="HO498" s="33"/>
      <c r="HP498" s="33"/>
      <c r="HQ498" s="33"/>
      <c r="HR498" s="33"/>
      <c r="HS498" s="33"/>
      <c r="HT498" s="33"/>
      <c r="HU498" s="33"/>
      <c r="HV498" s="33"/>
      <c r="HW498" s="33"/>
      <c r="HX498" s="33"/>
      <c r="HY498" s="33"/>
      <c r="HZ498" s="33"/>
      <c r="IA498" s="33"/>
      <c r="IB498" s="33"/>
      <c r="IC498" s="33"/>
      <c r="ID498" s="33"/>
      <c r="IE498" s="33"/>
      <c r="IF498" s="33"/>
      <c r="IG498" s="33"/>
      <c r="IH498" s="33"/>
      <c r="II498" s="33"/>
      <c r="IJ498" s="33"/>
      <c r="IK498" s="33"/>
    </row>
    <row r="499" spans="1:6" ht="28.5" customHeight="1">
      <c r="A499" s="6">
        <v>87</v>
      </c>
      <c r="B499" s="13" t="s">
        <v>2403</v>
      </c>
      <c r="C499" s="13" t="s">
        <v>2404</v>
      </c>
      <c r="D499" s="153">
        <v>3800690051</v>
      </c>
      <c r="E499" s="83">
        <v>40216</v>
      </c>
      <c r="F499" s="82">
        <v>4500</v>
      </c>
    </row>
    <row r="500" spans="1:6" ht="28.5" customHeight="1">
      <c r="A500" s="6">
        <v>88</v>
      </c>
      <c r="B500" s="13" t="s">
        <v>2405</v>
      </c>
      <c r="C500" s="13" t="s">
        <v>2406</v>
      </c>
      <c r="D500" s="153">
        <v>3800701289</v>
      </c>
      <c r="E500" s="83">
        <v>40459</v>
      </c>
      <c r="F500" s="82">
        <v>1800</v>
      </c>
    </row>
    <row r="501" spans="1:6" ht="28.5" customHeight="1">
      <c r="A501" s="6">
        <v>89</v>
      </c>
      <c r="B501" s="13" t="s">
        <v>2407</v>
      </c>
      <c r="C501" s="13" t="s">
        <v>2408</v>
      </c>
      <c r="D501" s="153">
        <v>3800708044</v>
      </c>
      <c r="E501" s="83">
        <v>40460</v>
      </c>
      <c r="F501" s="82">
        <v>6800</v>
      </c>
    </row>
    <row r="502" spans="1:6" ht="28.5" customHeight="1">
      <c r="A502" s="6">
        <v>90</v>
      </c>
      <c r="B502" s="13" t="s">
        <v>2409</v>
      </c>
      <c r="C502" s="13" t="s">
        <v>524</v>
      </c>
      <c r="D502" s="153">
        <v>3800722585</v>
      </c>
      <c r="E502" s="83" t="s">
        <v>2410</v>
      </c>
      <c r="F502" s="82">
        <v>1500</v>
      </c>
    </row>
    <row r="503" spans="1:6" s="111" customFormat="1" ht="28.5" customHeight="1">
      <c r="A503" s="6">
        <v>91</v>
      </c>
      <c r="B503" s="127" t="s">
        <v>149</v>
      </c>
      <c r="C503" s="25" t="s">
        <v>1855</v>
      </c>
      <c r="D503" s="158">
        <v>3800287879</v>
      </c>
      <c r="E503" s="128" t="s">
        <v>1925</v>
      </c>
      <c r="F503" s="129">
        <v>2151</v>
      </c>
    </row>
    <row r="504" spans="1:6" ht="28.5" customHeight="1">
      <c r="A504" s="6">
        <v>92</v>
      </c>
      <c r="B504" s="13" t="s">
        <v>2411</v>
      </c>
      <c r="C504" s="13" t="s">
        <v>2412</v>
      </c>
      <c r="D504" s="153">
        <v>3800724127</v>
      </c>
      <c r="E504" s="83" t="s">
        <v>2413</v>
      </c>
      <c r="F504" s="82">
        <v>1700</v>
      </c>
    </row>
    <row r="505" spans="1:6" ht="28.5" customHeight="1">
      <c r="A505" s="6">
        <v>93</v>
      </c>
      <c r="B505" s="13" t="s">
        <v>2414</v>
      </c>
      <c r="C505" s="13" t="s">
        <v>2415</v>
      </c>
      <c r="D505" s="153">
        <v>3800719920</v>
      </c>
      <c r="E505" s="83">
        <v>40523</v>
      </c>
      <c r="F505" s="82">
        <v>3000</v>
      </c>
    </row>
    <row r="506" spans="1:6" ht="28.5" customHeight="1">
      <c r="A506" s="6">
        <v>94</v>
      </c>
      <c r="B506" s="13" t="s">
        <v>2418</v>
      </c>
      <c r="C506" s="13" t="s">
        <v>1177</v>
      </c>
      <c r="D506" s="153">
        <v>3800729051</v>
      </c>
      <c r="E506" s="83" t="s">
        <v>244</v>
      </c>
      <c r="F506" s="82">
        <v>5700</v>
      </c>
    </row>
    <row r="507" spans="1:6" ht="28.5" customHeight="1">
      <c r="A507" s="6">
        <v>95</v>
      </c>
      <c r="B507" s="3" t="s">
        <v>401</v>
      </c>
      <c r="C507" s="3" t="s">
        <v>1943</v>
      </c>
      <c r="D507" s="67">
        <v>3800372066</v>
      </c>
      <c r="E507" s="68">
        <v>39300</v>
      </c>
      <c r="F507" s="43">
        <v>900</v>
      </c>
    </row>
    <row r="508" spans="1:6" ht="28.5" customHeight="1">
      <c r="A508" s="6">
        <v>96</v>
      </c>
      <c r="B508" s="3" t="s">
        <v>402</v>
      </c>
      <c r="C508" s="3" t="s">
        <v>403</v>
      </c>
      <c r="D508" s="67">
        <v>3800370284</v>
      </c>
      <c r="E508" s="42" t="s">
        <v>172</v>
      </c>
      <c r="F508" s="43">
        <v>900</v>
      </c>
    </row>
    <row r="509" spans="1:6" ht="28.5" customHeight="1">
      <c r="A509" s="6">
        <v>97</v>
      </c>
      <c r="B509" s="3" t="s">
        <v>404</v>
      </c>
      <c r="C509" s="3" t="s">
        <v>405</v>
      </c>
      <c r="D509" s="67">
        <v>3800370855</v>
      </c>
      <c r="E509" s="42">
        <v>39393</v>
      </c>
      <c r="F509" s="43">
        <v>4900</v>
      </c>
    </row>
    <row r="510" spans="1:6" ht="28.5" customHeight="1">
      <c r="A510" s="6">
        <v>98</v>
      </c>
      <c r="B510" s="3" t="s">
        <v>408</v>
      </c>
      <c r="C510" s="3" t="s">
        <v>409</v>
      </c>
      <c r="D510" s="44">
        <v>3800373221</v>
      </c>
      <c r="E510" s="42" t="s">
        <v>410</v>
      </c>
      <c r="F510" s="43">
        <v>4500</v>
      </c>
    </row>
    <row r="511" spans="1:6" ht="28.5" customHeight="1">
      <c r="A511" s="6">
        <v>99</v>
      </c>
      <c r="B511" s="3" t="s">
        <v>588</v>
      </c>
      <c r="C511" s="3" t="s">
        <v>589</v>
      </c>
      <c r="D511" s="44">
        <v>3800668306</v>
      </c>
      <c r="E511" s="68" t="s">
        <v>590</v>
      </c>
      <c r="F511" s="43">
        <v>5000</v>
      </c>
    </row>
    <row r="512" spans="1:245" s="40" customFormat="1" ht="28.5" customHeight="1">
      <c r="A512" s="6">
        <v>100</v>
      </c>
      <c r="B512" s="3" t="s">
        <v>2266</v>
      </c>
      <c r="C512" s="16" t="s">
        <v>2267</v>
      </c>
      <c r="D512" s="73">
        <v>3800737662</v>
      </c>
      <c r="E512" s="73" t="s">
        <v>2268</v>
      </c>
      <c r="F512" s="75">
        <v>1500</v>
      </c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</row>
    <row r="513" spans="1:245" s="40" customFormat="1" ht="28.5" customHeight="1">
      <c r="A513" s="6">
        <v>101</v>
      </c>
      <c r="B513" s="3" t="s">
        <v>2269</v>
      </c>
      <c r="C513" s="16" t="s">
        <v>2270</v>
      </c>
      <c r="D513" s="44">
        <v>3800737535</v>
      </c>
      <c r="E513" s="42" t="s">
        <v>2268</v>
      </c>
      <c r="F513" s="43">
        <v>200</v>
      </c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</row>
    <row r="514" spans="1:245" ht="28.5" customHeight="1">
      <c r="A514" s="6">
        <v>102</v>
      </c>
      <c r="B514" s="3" t="s">
        <v>2271</v>
      </c>
      <c r="C514" s="3" t="s">
        <v>2272</v>
      </c>
      <c r="D514" s="44">
        <v>3800736179</v>
      </c>
      <c r="E514" s="42">
        <v>40848</v>
      </c>
      <c r="F514" s="43">
        <v>1000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</row>
    <row r="515" spans="1:245" ht="28.5" customHeight="1">
      <c r="A515" s="6">
        <v>103</v>
      </c>
      <c r="B515" s="3" t="s">
        <v>2273</v>
      </c>
      <c r="C515" s="16" t="s">
        <v>2274</v>
      </c>
      <c r="D515" s="73">
        <v>3800743264</v>
      </c>
      <c r="E515" s="74">
        <v>40819</v>
      </c>
      <c r="F515" s="75">
        <v>500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</row>
    <row r="516" spans="1:245" ht="28.5" customHeight="1">
      <c r="A516" s="6">
        <v>104</v>
      </c>
      <c r="B516" s="3" t="s">
        <v>2275</v>
      </c>
      <c r="C516" s="16" t="s">
        <v>2274</v>
      </c>
      <c r="D516" s="44">
        <v>3800743232</v>
      </c>
      <c r="E516" s="42">
        <v>40819</v>
      </c>
      <c r="F516" s="43">
        <v>10000</v>
      </c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</row>
    <row r="517" spans="1:245" ht="28.5" customHeight="1">
      <c r="A517" s="6">
        <v>105</v>
      </c>
      <c r="B517" s="3" t="s">
        <v>2276</v>
      </c>
      <c r="C517" s="16" t="s">
        <v>2277</v>
      </c>
      <c r="D517" s="44">
        <v>3800743377</v>
      </c>
      <c r="E517" s="42">
        <v>40850</v>
      </c>
      <c r="F517" s="43">
        <v>9000</v>
      </c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</row>
    <row r="518" spans="1:245" ht="28.5" customHeight="1">
      <c r="A518" s="6">
        <v>106</v>
      </c>
      <c r="B518" s="3" t="s">
        <v>2278</v>
      </c>
      <c r="C518" s="16" t="s">
        <v>2279</v>
      </c>
      <c r="D518" s="44">
        <v>3800746515</v>
      </c>
      <c r="E518" s="42" t="s">
        <v>643</v>
      </c>
      <c r="F518" s="43">
        <v>2500</v>
      </c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</row>
    <row r="519" spans="1:6" s="14" customFormat="1" ht="28.5" customHeight="1">
      <c r="A519" s="6">
        <v>107</v>
      </c>
      <c r="B519" s="3" t="s">
        <v>2281</v>
      </c>
      <c r="C519" s="16" t="s">
        <v>2282</v>
      </c>
      <c r="D519" s="73">
        <v>3800748833</v>
      </c>
      <c r="E519" s="94" t="s">
        <v>656</v>
      </c>
      <c r="F519" s="75">
        <v>2000</v>
      </c>
    </row>
    <row r="520" spans="1:6" s="14" customFormat="1" ht="28.5" customHeight="1">
      <c r="A520" s="6">
        <v>108</v>
      </c>
      <c r="B520" s="3" t="s">
        <v>2283</v>
      </c>
      <c r="C520" s="16" t="s">
        <v>2284</v>
      </c>
      <c r="D520" s="44">
        <v>3800752325</v>
      </c>
      <c r="E520" s="43" t="s">
        <v>617</v>
      </c>
      <c r="F520" s="43">
        <v>10000</v>
      </c>
    </row>
    <row r="521" spans="1:6" s="14" customFormat="1" ht="28.5" customHeight="1">
      <c r="A521" s="6">
        <v>109</v>
      </c>
      <c r="B521" s="3" t="s">
        <v>2285</v>
      </c>
      <c r="C521" s="16" t="s">
        <v>2286</v>
      </c>
      <c r="D521" s="67">
        <v>3800753255</v>
      </c>
      <c r="E521" s="95">
        <v>40669</v>
      </c>
      <c r="F521" s="78">
        <v>5000</v>
      </c>
    </row>
    <row r="522" spans="1:6" s="14" customFormat="1" ht="28.5" customHeight="1">
      <c r="A522" s="6">
        <v>110</v>
      </c>
      <c r="B522" s="3" t="s">
        <v>2287</v>
      </c>
      <c r="C522" s="12" t="s">
        <v>2288</v>
      </c>
      <c r="D522" s="73">
        <v>3800282743</v>
      </c>
      <c r="E522" s="45">
        <v>40673</v>
      </c>
      <c r="F522" s="43">
        <v>26000</v>
      </c>
    </row>
    <row r="523" spans="1:6" s="14" customFormat="1" ht="28.5" customHeight="1">
      <c r="A523" s="6">
        <v>111</v>
      </c>
      <c r="B523" s="3" t="s">
        <v>2289</v>
      </c>
      <c r="C523" s="16" t="s">
        <v>2290</v>
      </c>
      <c r="D523" s="73">
        <v>3800758694</v>
      </c>
      <c r="E523" s="96">
        <v>40707</v>
      </c>
      <c r="F523" s="43">
        <v>3200</v>
      </c>
    </row>
    <row r="524" spans="1:6" s="14" customFormat="1" ht="28.5" customHeight="1">
      <c r="A524" s="6">
        <v>112</v>
      </c>
      <c r="B524" s="3" t="s">
        <v>2291</v>
      </c>
      <c r="C524" s="12" t="s">
        <v>2292</v>
      </c>
      <c r="D524" s="73">
        <v>3800323855</v>
      </c>
      <c r="E524" s="45">
        <v>40707</v>
      </c>
      <c r="F524" s="43">
        <v>1900</v>
      </c>
    </row>
    <row r="525" spans="1:6" s="14" customFormat="1" ht="28.5" customHeight="1">
      <c r="A525" s="6">
        <v>113</v>
      </c>
      <c r="B525" s="38" t="s">
        <v>2293</v>
      </c>
      <c r="C525" s="12" t="s">
        <v>2294</v>
      </c>
      <c r="D525" s="73">
        <v>3800759419</v>
      </c>
      <c r="E525" s="45">
        <v>40714</v>
      </c>
      <c r="F525" s="43">
        <v>1000</v>
      </c>
    </row>
    <row r="526" spans="1:245" ht="28.5" customHeight="1">
      <c r="A526" s="6">
        <v>114</v>
      </c>
      <c r="B526" s="3" t="s">
        <v>2295</v>
      </c>
      <c r="C526" s="3" t="s">
        <v>2296</v>
      </c>
      <c r="D526" s="44">
        <v>3800767233</v>
      </c>
      <c r="E526" s="45">
        <v>40746</v>
      </c>
      <c r="F526" s="43">
        <v>2000</v>
      </c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  <c r="IH526" s="14"/>
      <c r="II526" s="14"/>
      <c r="IJ526" s="14"/>
      <c r="IK526" s="14"/>
    </row>
    <row r="527" spans="1:245" ht="28.5" customHeight="1">
      <c r="A527" s="6">
        <v>115</v>
      </c>
      <c r="B527" s="3" t="s">
        <v>2297</v>
      </c>
      <c r="C527" s="3" t="s">
        <v>2298</v>
      </c>
      <c r="D527" s="44">
        <v>3800767258</v>
      </c>
      <c r="E527" s="45">
        <v>40746</v>
      </c>
      <c r="F527" s="43">
        <v>20000</v>
      </c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  <c r="IH527" s="14"/>
      <c r="II527" s="14"/>
      <c r="IJ527" s="14"/>
      <c r="IK527" s="14"/>
    </row>
    <row r="528" spans="1:245" ht="28.5" customHeight="1">
      <c r="A528" s="6">
        <v>116</v>
      </c>
      <c r="B528" s="3" t="s">
        <v>2299</v>
      </c>
      <c r="C528" s="3" t="s">
        <v>2300</v>
      </c>
      <c r="D528" s="44">
        <v>3800768572</v>
      </c>
      <c r="E528" s="45">
        <v>40759</v>
      </c>
      <c r="F528" s="43">
        <v>9900</v>
      </c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  <c r="IH528" s="14"/>
      <c r="II528" s="14"/>
      <c r="IJ528" s="14"/>
      <c r="IK528" s="14"/>
    </row>
    <row r="529" spans="1:245" ht="28.5" customHeight="1">
      <c r="A529" s="6">
        <v>117</v>
      </c>
      <c r="B529" s="3" t="s">
        <v>2301</v>
      </c>
      <c r="C529" s="3" t="s">
        <v>2302</v>
      </c>
      <c r="D529" s="44">
        <v>3800769294</v>
      </c>
      <c r="E529" s="45">
        <v>40763</v>
      </c>
      <c r="F529" s="43">
        <v>500</v>
      </c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  <c r="IH529" s="14"/>
      <c r="II529" s="14"/>
      <c r="IJ529" s="14"/>
      <c r="IK529" s="14"/>
    </row>
    <row r="530" spans="1:245" ht="28.5" customHeight="1">
      <c r="A530" s="6">
        <v>118</v>
      </c>
      <c r="B530" s="3" t="s">
        <v>2303</v>
      </c>
      <c r="C530" s="3" t="s">
        <v>1179</v>
      </c>
      <c r="D530" s="44">
        <v>3800772138</v>
      </c>
      <c r="E530" s="45">
        <v>40774</v>
      </c>
      <c r="F530" s="43">
        <v>200</v>
      </c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  <c r="IH530" s="14"/>
      <c r="II530" s="14"/>
      <c r="IJ530" s="14"/>
      <c r="IK530" s="14"/>
    </row>
    <row r="531" spans="1:245" ht="28.5" customHeight="1">
      <c r="A531" s="6">
        <v>119</v>
      </c>
      <c r="B531" s="3" t="s">
        <v>2304</v>
      </c>
      <c r="C531" s="3" t="s">
        <v>164</v>
      </c>
      <c r="D531" s="44">
        <v>3800773614</v>
      </c>
      <c r="E531" s="45">
        <v>40779</v>
      </c>
      <c r="F531" s="43">
        <v>1990</v>
      </c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</row>
    <row r="532" spans="1:245" ht="28.5" customHeight="1">
      <c r="A532" s="6">
        <v>120</v>
      </c>
      <c r="B532" s="3" t="s">
        <v>2305</v>
      </c>
      <c r="C532" s="3" t="s">
        <v>1041</v>
      </c>
      <c r="D532" s="44">
        <v>3800779140</v>
      </c>
      <c r="E532" s="45">
        <v>40799</v>
      </c>
      <c r="F532" s="43">
        <v>2500</v>
      </c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  <c r="IH532" s="14"/>
      <c r="II532" s="14"/>
      <c r="IJ532" s="14"/>
      <c r="IK532" s="14"/>
    </row>
    <row r="533" spans="1:245" s="58" customFormat="1" ht="28.5" customHeight="1">
      <c r="A533" s="6">
        <v>121</v>
      </c>
      <c r="B533" s="3" t="s">
        <v>975</v>
      </c>
      <c r="C533" s="3" t="s">
        <v>974</v>
      </c>
      <c r="D533" s="44">
        <v>3800789029</v>
      </c>
      <c r="E533" s="45">
        <v>40850</v>
      </c>
      <c r="F533" s="43">
        <v>5000</v>
      </c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  <c r="IH533" s="14"/>
      <c r="II533" s="14"/>
      <c r="IJ533" s="14"/>
      <c r="IK533" s="14"/>
    </row>
    <row r="534" spans="1:6" ht="28.5" customHeight="1">
      <c r="A534" s="6">
        <v>122</v>
      </c>
      <c r="B534" s="13" t="s">
        <v>1164</v>
      </c>
      <c r="C534" s="13" t="s">
        <v>948</v>
      </c>
      <c r="D534" s="153">
        <v>3800664005</v>
      </c>
      <c r="E534" s="81">
        <v>40516</v>
      </c>
      <c r="F534" s="82">
        <v>60000</v>
      </c>
    </row>
    <row r="535" spans="1:245" ht="28.5" customHeight="1">
      <c r="A535" s="6">
        <v>123</v>
      </c>
      <c r="B535" s="38" t="s">
        <v>973</v>
      </c>
      <c r="C535" s="3" t="s">
        <v>972</v>
      </c>
      <c r="D535" s="44">
        <v>3800791860</v>
      </c>
      <c r="E535" s="45">
        <v>40868</v>
      </c>
      <c r="F535" s="43">
        <v>3000</v>
      </c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  <c r="IH535" s="14"/>
      <c r="II535" s="14"/>
      <c r="IJ535" s="14"/>
      <c r="IK535" s="14"/>
    </row>
    <row r="536" spans="1:245" ht="28.5" customHeight="1">
      <c r="A536" s="6">
        <v>124</v>
      </c>
      <c r="B536" s="19" t="s">
        <v>1398</v>
      </c>
      <c r="C536" s="23" t="s">
        <v>132</v>
      </c>
      <c r="D536" s="44">
        <v>3800823921</v>
      </c>
      <c r="E536" s="45">
        <v>40968</v>
      </c>
      <c r="F536" s="43">
        <v>9000</v>
      </c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  <c r="IH536" s="14"/>
      <c r="II536" s="14"/>
      <c r="IJ536" s="14"/>
      <c r="IK536" s="14"/>
    </row>
    <row r="537" spans="1:245" ht="28.5" customHeight="1">
      <c r="A537" s="6">
        <v>125</v>
      </c>
      <c r="B537" s="19" t="s">
        <v>1397</v>
      </c>
      <c r="C537" s="23" t="s">
        <v>1396</v>
      </c>
      <c r="D537" s="44">
        <v>3800820215</v>
      </c>
      <c r="E537" s="45">
        <v>40949</v>
      </c>
      <c r="F537" s="43">
        <v>1999</v>
      </c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  <c r="IH537" s="14"/>
      <c r="II537" s="14"/>
      <c r="IJ537" s="14"/>
      <c r="IK537" s="14"/>
    </row>
    <row r="538" spans="1:245" ht="28.5" customHeight="1">
      <c r="A538" s="6">
        <v>126</v>
      </c>
      <c r="B538" s="19" t="s">
        <v>1395</v>
      </c>
      <c r="C538" s="23" t="s">
        <v>1394</v>
      </c>
      <c r="D538" s="44">
        <v>3800908893</v>
      </c>
      <c r="E538" s="45">
        <v>41024</v>
      </c>
      <c r="F538" s="43">
        <v>1800</v>
      </c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  <c r="IH538" s="14"/>
      <c r="II538" s="14"/>
      <c r="IJ538" s="14"/>
      <c r="IK538" s="14"/>
    </row>
    <row r="539" spans="1:245" ht="28.5" customHeight="1">
      <c r="A539" s="6">
        <v>127</v>
      </c>
      <c r="B539" s="19" t="s">
        <v>1393</v>
      </c>
      <c r="C539" s="23" t="s">
        <v>1392</v>
      </c>
      <c r="D539" s="44">
        <v>3800924912</v>
      </c>
      <c r="E539" s="45">
        <v>41046</v>
      </c>
      <c r="F539" s="43">
        <v>1000</v>
      </c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  <c r="IH539" s="14"/>
      <c r="II539" s="14"/>
      <c r="IJ539" s="14"/>
      <c r="IK539" s="14"/>
    </row>
    <row r="540" spans="1:245" ht="28.5" customHeight="1">
      <c r="A540" s="6">
        <v>128</v>
      </c>
      <c r="B540" s="19" t="s">
        <v>1391</v>
      </c>
      <c r="C540" s="23" t="s">
        <v>1390</v>
      </c>
      <c r="D540" s="44">
        <v>3800914671</v>
      </c>
      <c r="E540" s="45">
        <v>41037</v>
      </c>
      <c r="F540" s="43">
        <v>10000</v>
      </c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  <c r="IH540" s="14"/>
      <c r="II540" s="14"/>
      <c r="IJ540" s="14"/>
      <c r="IK540" s="14"/>
    </row>
    <row r="541" spans="1:245" ht="28.5" customHeight="1">
      <c r="A541" s="6">
        <v>129</v>
      </c>
      <c r="B541" s="19" t="s">
        <v>1389</v>
      </c>
      <c r="C541" s="23" t="s">
        <v>1388</v>
      </c>
      <c r="D541" s="44">
        <v>3800963703</v>
      </c>
      <c r="E541" s="45">
        <v>41081</v>
      </c>
      <c r="F541" s="43">
        <v>680</v>
      </c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  <c r="IH541" s="14"/>
      <c r="II541" s="14"/>
      <c r="IJ541" s="14"/>
      <c r="IK541" s="14"/>
    </row>
    <row r="542" spans="1:245" ht="28.5" customHeight="1">
      <c r="A542" s="6">
        <v>130</v>
      </c>
      <c r="B542" s="59" t="s">
        <v>1718</v>
      </c>
      <c r="C542" s="5" t="s">
        <v>1717</v>
      </c>
      <c r="D542" s="157">
        <v>3801034126</v>
      </c>
      <c r="E542" s="91" t="s">
        <v>1712</v>
      </c>
      <c r="F542" s="90">
        <v>3000</v>
      </c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58"/>
      <c r="ES542" s="58"/>
      <c r="ET542" s="58"/>
      <c r="EU542" s="58"/>
      <c r="EV542" s="58"/>
      <c r="EW542" s="58"/>
      <c r="EX542" s="58"/>
      <c r="EY542" s="58"/>
      <c r="EZ542" s="58"/>
      <c r="FA542" s="58"/>
      <c r="FB542" s="58"/>
      <c r="FC542" s="58"/>
      <c r="FD542" s="58"/>
      <c r="FE542" s="58"/>
      <c r="FF542" s="58"/>
      <c r="FG542" s="58"/>
      <c r="FH542" s="58"/>
      <c r="FI542" s="58"/>
      <c r="FJ542" s="58"/>
      <c r="FK542" s="58"/>
      <c r="FL542" s="58"/>
      <c r="FM542" s="58"/>
      <c r="FN542" s="58"/>
      <c r="FO542" s="58"/>
      <c r="FP542" s="58"/>
      <c r="FQ542" s="58"/>
      <c r="FR542" s="58"/>
      <c r="FS542" s="58"/>
      <c r="FT542" s="58"/>
      <c r="FU542" s="58"/>
      <c r="FV542" s="58"/>
      <c r="FW542" s="58"/>
      <c r="FX542" s="58"/>
      <c r="FY542" s="58"/>
      <c r="FZ542" s="58"/>
      <c r="GA542" s="58"/>
      <c r="GB542" s="58"/>
      <c r="GC542" s="58"/>
      <c r="GD542" s="58"/>
      <c r="GE542" s="58"/>
      <c r="GF542" s="58"/>
      <c r="GG542" s="58"/>
      <c r="GH542" s="58"/>
      <c r="GI542" s="58"/>
      <c r="GJ542" s="58"/>
      <c r="GK542" s="58"/>
      <c r="GL542" s="58"/>
      <c r="GM542" s="58"/>
      <c r="GN542" s="58"/>
      <c r="GO542" s="58"/>
      <c r="GP542" s="58"/>
      <c r="GQ542" s="58"/>
      <c r="GR542" s="58"/>
      <c r="GS542" s="58"/>
      <c r="GT542" s="58"/>
      <c r="GU542" s="58"/>
      <c r="GV542" s="58"/>
      <c r="GW542" s="58"/>
      <c r="GX542" s="58"/>
      <c r="GY542" s="58"/>
      <c r="GZ542" s="58"/>
      <c r="HA542" s="58"/>
      <c r="HB542" s="58"/>
      <c r="HC542" s="58"/>
      <c r="HD542" s="58"/>
      <c r="HE542" s="58"/>
      <c r="HF542" s="58"/>
      <c r="HG542" s="58"/>
      <c r="HH542" s="58"/>
      <c r="HI542" s="58"/>
      <c r="HJ542" s="58"/>
      <c r="HK542" s="58"/>
      <c r="HL542" s="58"/>
      <c r="HM542" s="58"/>
      <c r="HN542" s="58"/>
      <c r="HO542" s="58"/>
      <c r="HP542" s="58"/>
      <c r="HQ542" s="58"/>
      <c r="HR542" s="58"/>
      <c r="HS542" s="58"/>
      <c r="HT542" s="58"/>
      <c r="HU542" s="58"/>
      <c r="HV542" s="58"/>
      <c r="HW542" s="58"/>
      <c r="HX542" s="58"/>
      <c r="HY542" s="58"/>
      <c r="HZ542" s="58"/>
      <c r="IA542" s="58"/>
      <c r="IB542" s="58"/>
      <c r="IC542" s="58"/>
      <c r="ID542" s="58"/>
      <c r="IE542" s="58"/>
      <c r="IF542" s="58"/>
      <c r="IG542" s="58"/>
      <c r="IH542" s="58"/>
      <c r="II542" s="58"/>
      <c r="IJ542" s="58"/>
      <c r="IK542" s="58"/>
    </row>
    <row r="543" spans="1:6" s="14" customFormat="1" ht="28.5" customHeight="1">
      <c r="A543" s="6">
        <v>131</v>
      </c>
      <c r="B543" s="19" t="s">
        <v>2115</v>
      </c>
      <c r="C543" s="23" t="s">
        <v>2114</v>
      </c>
      <c r="D543" s="44">
        <v>3801044808</v>
      </c>
      <c r="E543" s="84" t="s">
        <v>2113</v>
      </c>
      <c r="F543" s="137">
        <v>5000</v>
      </c>
    </row>
    <row r="544" spans="1:6" s="14" customFormat="1" ht="28.5" customHeight="1">
      <c r="A544" s="6">
        <v>132</v>
      </c>
      <c r="B544" s="132" t="s">
        <v>2112</v>
      </c>
      <c r="C544" s="130" t="s">
        <v>2111</v>
      </c>
      <c r="D544" s="155">
        <v>3801046562</v>
      </c>
      <c r="E544" s="138">
        <v>41332</v>
      </c>
      <c r="F544" s="131">
        <v>1000</v>
      </c>
    </row>
    <row r="545" spans="1:6" s="135" customFormat="1" ht="28.5" customHeight="1">
      <c r="A545" s="6">
        <v>133</v>
      </c>
      <c r="B545" s="19" t="s">
        <v>2110</v>
      </c>
      <c r="C545" s="19" t="s">
        <v>2109</v>
      </c>
      <c r="D545" s="139">
        <v>3801053425</v>
      </c>
      <c r="E545" s="138">
        <v>41471</v>
      </c>
      <c r="F545" s="134">
        <v>1000</v>
      </c>
    </row>
    <row r="546" spans="1:6" s="135" customFormat="1" ht="28.5" customHeight="1">
      <c r="A546" s="6">
        <v>134</v>
      </c>
      <c r="B546" s="19" t="s">
        <v>1283</v>
      </c>
      <c r="C546" s="133" t="s">
        <v>2108</v>
      </c>
      <c r="D546" s="139">
        <v>3801052647</v>
      </c>
      <c r="E546" s="138">
        <v>41458</v>
      </c>
      <c r="F546" s="134">
        <v>2000</v>
      </c>
    </row>
    <row r="547" spans="1:6" s="135" customFormat="1" ht="28.5" customHeight="1">
      <c r="A547" s="6">
        <v>135</v>
      </c>
      <c r="B547" s="19" t="s">
        <v>2107</v>
      </c>
      <c r="C547" s="133" t="s">
        <v>2106</v>
      </c>
      <c r="D547" s="139">
        <v>3801057282</v>
      </c>
      <c r="E547" s="138">
        <v>41537</v>
      </c>
      <c r="F547" s="134">
        <v>1900</v>
      </c>
    </row>
    <row r="548" spans="1:6" s="135" customFormat="1" ht="28.5" customHeight="1">
      <c r="A548" s="6">
        <v>136</v>
      </c>
      <c r="B548" s="19" t="s">
        <v>2105</v>
      </c>
      <c r="C548" s="133" t="s">
        <v>2044</v>
      </c>
      <c r="D548" s="139">
        <v>3801055824</v>
      </c>
      <c r="E548" s="138">
        <v>41523</v>
      </c>
      <c r="F548" s="134">
        <v>5000</v>
      </c>
    </row>
    <row r="549" spans="1:6" s="135" customFormat="1" ht="28.5" customHeight="1">
      <c r="A549" s="6">
        <v>137</v>
      </c>
      <c r="B549" s="19" t="s">
        <v>2104</v>
      </c>
      <c r="C549" s="133" t="s">
        <v>2103</v>
      </c>
      <c r="D549" s="139">
        <v>3801056472</v>
      </c>
      <c r="E549" s="138">
        <v>41530</v>
      </c>
      <c r="F549" s="134">
        <v>5000</v>
      </c>
    </row>
    <row r="550" spans="1:6" s="135" customFormat="1" ht="28.5" customHeight="1">
      <c r="A550" s="6">
        <v>138</v>
      </c>
      <c r="B550" s="19" t="s">
        <v>2208</v>
      </c>
      <c r="C550" s="133" t="s">
        <v>2102</v>
      </c>
      <c r="D550" s="139">
        <v>3801059561</v>
      </c>
      <c r="E550" s="138">
        <v>41577</v>
      </c>
      <c r="F550" s="134">
        <v>1000</v>
      </c>
    </row>
    <row r="551" spans="1:6" s="135" customFormat="1" ht="28.5" customHeight="1">
      <c r="A551" s="6">
        <v>139</v>
      </c>
      <c r="B551" s="19" t="s">
        <v>2209</v>
      </c>
      <c r="C551" s="133" t="s">
        <v>2101</v>
      </c>
      <c r="D551" s="139">
        <v>3801058215</v>
      </c>
      <c r="E551" s="138">
        <v>41555</v>
      </c>
      <c r="F551" s="134">
        <v>2000</v>
      </c>
    </row>
    <row r="552" spans="1:6" s="135" customFormat="1" ht="28.5" customHeight="1">
      <c r="A552" s="6">
        <v>140</v>
      </c>
      <c r="B552" s="19" t="s">
        <v>2210</v>
      </c>
      <c r="C552" s="133" t="s">
        <v>2100</v>
      </c>
      <c r="D552" s="139">
        <v>3801060013</v>
      </c>
      <c r="E552" s="138">
        <v>41589</v>
      </c>
      <c r="F552" s="134">
        <v>500</v>
      </c>
    </row>
    <row r="553" spans="1:6" s="135" customFormat="1" ht="26.25" customHeight="1">
      <c r="A553" s="6">
        <v>141</v>
      </c>
      <c r="B553" s="19" t="s">
        <v>2211</v>
      </c>
      <c r="C553" s="133" t="s">
        <v>2099</v>
      </c>
      <c r="D553" s="139">
        <v>3801059995</v>
      </c>
      <c r="E553" s="138">
        <v>41589</v>
      </c>
      <c r="F553" s="134">
        <v>1900</v>
      </c>
    </row>
    <row r="554" spans="1:6" s="135" customFormat="1" ht="35.25" customHeight="1">
      <c r="A554" s="6">
        <v>142</v>
      </c>
      <c r="B554" s="19" t="s">
        <v>2098</v>
      </c>
      <c r="C554" s="133" t="s">
        <v>2097</v>
      </c>
      <c r="D554" s="139">
        <v>3801062532</v>
      </c>
      <c r="E554" s="138">
        <v>41618</v>
      </c>
      <c r="F554" s="134">
        <v>1900</v>
      </c>
    </row>
    <row r="555" spans="1:245" ht="16.5" customHeight="1">
      <c r="A555" s="6"/>
      <c r="B555" s="38"/>
      <c r="C555" s="3"/>
      <c r="D555" s="44"/>
      <c r="E555" s="45"/>
      <c r="F555" s="97">
        <f>SUM(F413:F554)</f>
        <v>1026684</v>
      </c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  <c r="IH555" s="14"/>
      <c r="II555" s="14"/>
      <c r="IJ555" s="14"/>
      <c r="IK555" s="14"/>
    </row>
    <row r="556" spans="1:6" ht="19.5" customHeight="1">
      <c r="A556" s="185" t="s">
        <v>2463</v>
      </c>
      <c r="B556" s="185"/>
      <c r="C556" s="185"/>
      <c r="D556" s="44"/>
      <c r="E556" s="42"/>
      <c r="F556" s="78"/>
    </row>
    <row r="557" spans="1:6" ht="28.5" customHeight="1">
      <c r="A557" s="10">
        <v>1</v>
      </c>
      <c r="B557" s="3" t="s">
        <v>492</v>
      </c>
      <c r="C557" s="3" t="s">
        <v>2212</v>
      </c>
      <c r="D557" s="67">
        <v>3800237998</v>
      </c>
      <c r="E557" s="74">
        <v>37494</v>
      </c>
      <c r="F557" s="75">
        <v>15000</v>
      </c>
    </row>
    <row r="558" spans="1:6" ht="28.5" customHeight="1">
      <c r="A558" s="10">
        <v>2</v>
      </c>
      <c r="B558" s="3" t="s">
        <v>2214</v>
      </c>
      <c r="C558" s="3" t="s">
        <v>2213</v>
      </c>
      <c r="D558" s="67">
        <v>3800283874</v>
      </c>
      <c r="E558" s="74">
        <v>37963</v>
      </c>
      <c r="F558" s="75">
        <v>3300</v>
      </c>
    </row>
    <row r="559" spans="1:6" ht="28.5" customHeight="1">
      <c r="A559" s="10">
        <v>3</v>
      </c>
      <c r="B559" s="3" t="s">
        <v>493</v>
      </c>
      <c r="C559" s="3" t="s">
        <v>1104</v>
      </c>
      <c r="D559" s="67">
        <v>3800100947</v>
      </c>
      <c r="E559" s="74">
        <v>38302</v>
      </c>
      <c r="F559" s="75">
        <v>2365</v>
      </c>
    </row>
    <row r="560" spans="1:6" s="32" customFormat="1" ht="28.5" customHeight="1">
      <c r="A560" s="10">
        <v>4</v>
      </c>
      <c r="B560" s="3" t="s">
        <v>1017</v>
      </c>
      <c r="C560" s="3" t="s">
        <v>494</v>
      </c>
      <c r="D560" s="73">
        <v>3800337960</v>
      </c>
      <c r="E560" s="42">
        <v>38814</v>
      </c>
      <c r="F560" s="43">
        <v>10000</v>
      </c>
    </row>
    <row r="561" spans="1:6" ht="28.5" customHeight="1">
      <c r="A561" s="10">
        <v>5</v>
      </c>
      <c r="B561" s="3" t="s">
        <v>495</v>
      </c>
      <c r="C561" s="3" t="s">
        <v>496</v>
      </c>
      <c r="D561" s="67">
        <v>3800100760</v>
      </c>
      <c r="E561" s="42">
        <v>38900</v>
      </c>
      <c r="F561" s="43">
        <v>30000</v>
      </c>
    </row>
    <row r="562" spans="1:6" ht="28.5" customHeight="1">
      <c r="A562" s="10">
        <v>6</v>
      </c>
      <c r="B562" s="3" t="s">
        <v>497</v>
      </c>
      <c r="C562" s="3" t="s">
        <v>498</v>
      </c>
      <c r="D562" s="67">
        <v>3800346919</v>
      </c>
      <c r="E562" s="68">
        <v>38909</v>
      </c>
      <c r="F562" s="43">
        <v>1053</v>
      </c>
    </row>
    <row r="563" spans="1:6" ht="28.5" customHeight="1">
      <c r="A563" s="10">
        <v>7</v>
      </c>
      <c r="B563" s="3" t="s">
        <v>499</v>
      </c>
      <c r="C563" s="3" t="s">
        <v>500</v>
      </c>
      <c r="D563" s="44">
        <v>3800364650</v>
      </c>
      <c r="E563" s="42" t="s">
        <v>501</v>
      </c>
      <c r="F563" s="43">
        <v>70000</v>
      </c>
    </row>
    <row r="564" spans="1:6" ht="28.5" customHeight="1">
      <c r="A564" s="10">
        <v>8</v>
      </c>
      <c r="B564" s="3" t="s">
        <v>503</v>
      </c>
      <c r="C564" s="3" t="s">
        <v>504</v>
      </c>
      <c r="D564" s="67">
        <v>3800345464</v>
      </c>
      <c r="E564" s="74" t="s">
        <v>310</v>
      </c>
      <c r="F564" s="75">
        <v>15000</v>
      </c>
    </row>
    <row r="565" spans="1:6" ht="28.5" customHeight="1">
      <c r="A565" s="10">
        <v>9</v>
      </c>
      <c r="B565" s="3" t="s">
        <v>505</v>
      </c>
      <c r="C565" s="3" t="s">
        <v>506</v>
      </c>
      <c r="D565" s="67">
        <v>3800381078</v>
      </c>
      <c r="E565" s="74" t="s">
        <v>507</v>
      </c>
      <c r="F565" s="75">
        <v>9500</v>
      </c>
    </row>
    <row r="566" spans="1:6" ht="28.5" customHeight="1">
      <c r="A566" s="10">
        <v>10</v>
      </c>
      <c r="B566" s="3" t="s">
        <v>508</v>
      </c>
      <c r="C566" s="3" t="s">
        <v>509</v>
      </c>
      <c r="D566" s="44">
        <v>3800454978</v>
      </c>
      <c r="E566" s="42" t="s">
        <v>317</v>
      </c>
      <c r="F566" s="43">
        <v>1900</v>
      </c>
    </row>
    <row r="567" spans="1:6" ht="28.5" customHeight="1">
      <c r="A567" s="10">
        <v>11</v>
      </c>
      <c r="B567" s="3" t="s">
        <v>510</v>
      </c>
      <c r="C567" s="3" t="s">
        <v>511</v>
      </c>
      <c r="D567" s="44">
        <v>3800573693</v>
      </c>
      <c r="E567" s="42" t="s">
        <v>234</v>
      </c>
      <c r="F567" s="43">
        <v>1500</v>
      </c>
    </row>
    <row r="568" spans="1:245" ht="28.5" customHeight="1">
      <c r="A568" s="10">
        <v>12</v>
      </c>
      <c r="B568" s="3" t="s">
        <v>512</v>
      </c>
      <c r="C568" s="3" t="s">
        <v>513</v>
      </c>
      <c r="D568" s="44">
        <v>3800519537</v>
      </c>
      <c r="E568" s="42">
        <v>40004</v>
      </c>
      <c r="F568" s="43">
        <v>29000</v>
      </c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  <c r="CU568" s="32"/>
      <c r="CV568" s="32"/>
      <c r="CW568" s="32"/>
      <c r="CX568" s="32"/>
      <c r="CY568" s="32"/>
      <c r="CZ568" s="32"/>
      <c r="DA568" s="32"/>
      <c r="DB568" s="32"/>
      <c r="DC568" s="32"/>
      <c r="DD568" s="32"/>
      <c r="DE568" s="32"/>
      <c r="DF568" s="32"/>
      <c r="DG568" s="32"/>
      <c r="DH568" s="32"/>
      <c r="DI568" s="32"/>
      <c r="DJ568" s="32"/>
      <c r="DK568" s="32"/>
      <c r="DL568" s="32"/>
      <c r="DM568" s="32"/>
      <c r="DN568" s="32"/>
      <c r="DO568" s="32"/>
      <c r="DP568" s="32"/>
      <c r="DQ568" s="32"/>
      <c r="DR568" s="32"/>
      <c r="DS568" s="32"/>
      <c r="DT568" s="32"/>
      <c r="DU568" s="32"/>
      <c r="DV568" s="32"/>
      <c r="DW568" s="32"/>
      <c r="DX568" s="32"/>
      <c r="DY568" s="32"/>
      <c r="DZ568" s="32"/>
      <c r="EA568" s="32"/>
      <c r="EB568" s="32"/>
      <c r="EC568" s="32"/>
      <c r="ED568" s="32"/>
      <c r="EE568" s="32"/>
      <c r="EF568" s="32"/>
      <c r="EG568" s="32"/>
      <c r="EH568" s="32"/>
      <c r="EI568" s="32"/>
      <c r="EJ568" s="32"/>
      <c r="EK568" s="32"/>
      <c r="EL568" s="32"/>
      <c r="EM568" s="32"/>
      <c r="EN568" s="32"/>
      <c r="EO568" s="32"/>
      <c r="EP568" s="32"/>
      <c r="EQ568" s="32"/>
      <c r="ER568" s="32"/>
      <c r="ES568" s="32"/>
      <c r="ET568" s="32"/>
      <c r="EU568" s="32"/>
      <c r="EV568" s="32"/>
      <c r="EW568" s="32"/>
      <c r="EX568" s="32"/>
      <c r="EY568" s="32"/>
      <c r="EZ568" s="32"/>
      <c r="FA568" s="32"/>
      <c r="FB568" s="32"/>
      <c r="FC568" s="32"/>
      <c r="FD568" s="32"/>
      <c r="FE568" s="32"/>
      <c r="FF568" s="32"/>
      <c r="FG568" s="32"/>
      <c r="FH568" s="32"/>
      <c r="FI568" s="32"/>
      <c r="FJ568" s="32"/>
      <c r="FK568" s="32"/>
      <c r="FL568" s="32"/>
      <c r="FM568" s="32"/>
      <c r="FN568" s="32"/>
      <c r="FO568" s="32"/>
      <c r="FP568" s="32"/>
      <c r="FQ568" s="32"/>
      <c r="FR568" s="32"/>
      <c r="FS568" s="32"/>
      <c r="FT568" s="32"/>
      <c r="FU568" s="32"/>
      <c r="FV568" s="32"/>
      <c r="FW568" s="32"/>
      <c r="FX568" s="32"/>
      <c r="FY568" s="32"/>
      <c r="FZ568" s="32"/>
      <c r="GA568" s="32"/>
      <c r="GB568" s="32"/>
      <c r="GC568" s="32"/>
      <c r="GD568" s="32"/>
      <c r="GE568" s="32"/>
      <c r="GF568" s="32"/>
      <c r="GG568" s="32"/>
      <c r="GH568" s="32"/>
      <c r="GI568" s="32"/>
      <c r="GJ568" s="32"/>
      <c r="GK568" s="32"/>
      <c r="GL568" s="32"/>
      <c r="GM568" s="32"/>
      <c r="GN568" s="32"/>
      <c r="GO568" s="32"/>
      <c r="GP568" s="32"/>
      <c r="GQ568" s="32"/>
      <c r="GR568" s="32"/>
      <c r="GS568" s="32"/>
      <c r="GT568" s="32"/>
      <c r="GU568" s="32"/>
      <c r="GV568" s="32"/>
      <c r="GW568" s="32"/>
      <c r="GX568" s="32"/>
      <c r="GY568" s="32"/>
      <c r="GZ568" s="32"/>
      <c r="HA568" s="32"/>
      <c r="HB568" s="32"/>
      <c r="HC568" s="32"/>
      <c r="HD568" s="32"/>
      <c r="HE568" s="32"/>
      <c r="HF568" s="32"/>
      <c r="HG568" s="32"/>
      <c r="HH568" s="32"/>
      <c r="HI568" s="32"/>
      <c r="HJ568" s="32"/>
      <c r="HK568" s="32"/>
      <c r="HL568" s="32"/>
      <c r="HM568" s="32"/>
      <c r="HN568" s="32"/>
      <c r="HO568" s="32"/>
      <c r="HP568" s="32"/>
      <c r="HQ568" s="32"/>
      <c r="HR568" s="32"/>
      <c r="HS568" s="32"/>
      <c r="HT568" s="32"/>
      <c r="HU568" s="32"/>
      <c r="HV568" s="32"/>
      <c r="HW568" s="32"/>
      <c r="HX568" s="32"/>
      <c r="HY568" s="32"/>
      <c r="HZ568" s="32"/>
      <c r="IA568" s="32"/>
      <c r="IB568" s="32"/>
      <c r="IC568" s="32"/>
      <c r="ID568" s="32"/>
      <c r="IE568" s="32"/>
      <c r="IF568" s="32"/>
      <c r="IG568" s="32"/>
      <c r="IH568" s="32"/>
      <c r="II568" s="32"/>
      <c r="IJ568" s="32"/>
      <c r="IK568" s="32"/>
    </row>
    <row r="569" spans="1:6" ht="28.5" customHeight="1">
      <c r="A569" s="10">
        <v>13</v>
      </c>
      <c r="B569" s="3" t="s">
        <v>514</v>
      </c>
      <c r="C569" s="3" t="s">
        <v>515</v>
      </c>
      <c r="D569" s="174">
        <v>3800406332</v>
      </c>
      <c r="E569" s="42" t="s">
        <v>516</v>
      </c>
      <c r="F569" s="43">
        <v>125000</v>
      </c>
    </row>
    <row r="570" spans="1:245" s="14" customFormat="1" ht="28.5" customHeight="1">
      <c r="A570" s="10">
        <v>14</v>
      </c>
      <c r="B570" s="3" t="s">
        <v>517</v>
      </c>
      <c r="C570" s="3" t="s">
        <v>518</v>
      </c>
      <c r="D570" s="67">
        <v>3800412939</v>
      </c>
      <c r="E570" s="42" t="s">
        <v>2446</v>
      </c>
      <c r="F570" s="43">
        <v>800</v>
      </c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  <c r="DF570" s="33"/>
      <c r="DG570" s="33"/>
      <c r="DH570" s="33"/>
      <c r="DI570" s="33"/>
      <c r="DJ570" s="33"/>
      <c r="DK570" s="33"/>
      <c r="DL570" s="33"/>
      <c r="DM570" s="33"/>
      <c r="DN570" s="33"/>
      <c r="DO570" s="33"/>
      <c r="DP570" s="33"/>
      <c r="DQ570" s="33"/>
      <c r="DR570" s="33"/>
      <c r="DS570" s="33"/>
      <c r="DT570" s="33"/>
      <c r="DU570" s="33"/>
      <c r="DV570" s="33"/>
      <c r="DW570" s="33"/>
      <c r="DX570" s="33"/>
      <c r="DY570" s="33"/>
      <c r="DZ570" s="33"/>
      <c r="EA570" s="33"/>
      <c r="EB570" s="33"/>
      <c r="EC570" s="33"/>
      <c r="ED570" s="33"/>
      <c r="EE570" s="33"/>
      <c r="EF570" s="33"/>
      <c r="EG570" s="33"/>
      <c r="EH570" s="33"/>
      <c r="EI570" s="33"/>
      <c r="EJ570" s="33"/>
      <c r="EK570" s="33"/>
      <c r="EL570" s="33"/>
      <c r="EM570" s="33"/>
      <c r="EN570" s="33"/>
      <c r="EO570" s="33"/>
      <c r="EP570" s="33"/>
      <c r="EQ570" s="33"/>
      <c r="ER570" s="33"/>
      <c r="ES570" s="33"/>
      <c r="ET570" s="33"/>
      <c r="EU570" s="33"/>
      <c r="EV570" s="33"/>
      <c r="EW570" s="33"/>
      <c r="EX570" s="33"/>
      <c r="EY570" s="33"/>
      <c r="EZ570" s="33"/>
      <c r="FA570" s="33"/>
      <c r="FB570" s="33"/>
      <c r="FC570" s="33"/>
      <c r="FD570" s="33"/>
      <c r="FE570" s="33"/>
      <c r="FF570" s="33"/>
      <c r="FG570" s="33"/>
      <c r="FH570" s="33"/>
      <c r="FI570" s="33"/>
      <c r="FJ570" s="33"/>
      <c r="FK570" s="33"/>
      <c r="FL570" s="33"/>
      <c r="FM570" s="33"/>
      <c r="FN570" s="33"/>
      <c r="FO570" s="33"/>
      <c r="FP570" s="33"/>
      <c r="FQ570" s="33"/>
      <c r="FR570" s="33"/>
      <c r="FS570" s="33"/>
      <c r="FT570" s="33"/>
      <c r="FU570" s="33"/>
      <c r="FV570" s="33"/>
      <c r="FW570" s="33"/>
      <c r="FX570" s="33"/>
      <c r="FY570" s="33"/>
      <c r="FZ570" s="33"/>
      <c r="GA570" s="33"/>
      <c r="GB570" s="33"/>
      <c r="GC570" s="33"/>
      <c r="GD570" s="33"/>
      <c r="GE570" s="33"/>
      <c r="GF570" s="33"/>
      <c r="GG570" s="33"/>
      <c r="GH570" s="33"/>
      <c r="GI570" s="33"/>
      <c r="GJ570" s="33"/>
      <c r="GK570" s="33"/>
      <c r="GL570" s="33"/>
      <c r="GM570" s="33"/>
      <c r="GN570" s="33"/>
      <c r="GO570" s="33"/>
      <c r="GP570" s="33"/>
      <c r="GQ570" s="33"/>
      <c r="GR570" s="33"/>
      <c r="GS570" s="33"/>
      <c r="GT570" s="33"/>
      <c r="GU570" s="33"/>
      <c r="GV570" s="33"/>
      <c r="GW570" s="33"/>
      <c r="GX570" s="33"/>
      <c r="GY570" s="33"/>
      <c r="GZ570" s="33"/>
      <c r="HA570" s="33"/>
      <c r="HB570" s="33"/>
      <c r="HC570" s="33"/>
      <c r="HD570" s="33"/>
      <c r="HE570" s="33"/>
      <c r="HF570" s="33"/>
      <c r="HG570" s="33"/>
      <c r="HH570" s="33"/>
      <c r="HI570" s="33"/>
      <c r="HJ570" s="33"/>
      <c r="HK570" s="33"/>
      <c r="HL570" s="33"/>
      <c r="HM570" s="33"/>
      <c r="HN570" s="33"/>
      <c r="HO570" s="33"/>
      <c r="HP570" s="33"/>
      <c r="HQ570" s="33"/>
      <c r="HR570" s="33"/>
      <c r="HS570" s="33"/>
      <c r="HT570" s="33"/>
      <c r="HU570" s="33"/>
      <c r="HV570" s="33"/>
      <c r="HW570" s="33"/>
      <c r="HX570" s="33"/>
      <c r="HY570" s="33"/>
      <c r="HZ570" s="33"/>
      <c r="IA570" s="33"/>
      <c r="IB570" s="33"/>
      <c r="IC570" s="33"/>
      <c r="ID570" s="33"/>
      <c r="IE570" s="33"/>
      <c r="IF570" s="33"/>
      <c r="IG570" s="33"/>
      <c r="IH570" s="33"/>
      <c r="II570" s="33"/>
      <c r="IJ570" s="33"/>
      <c r="IK570" s="33"/>
    </row>
    <row r="571" spans="1:6" ht="28.5" customHeight="1">
      <c r="A571" s="10">
        <v>15</v>
      </c>
      <c r="B571" s="3" t="s">
        <v>519</v>
      </c>
      <c r="C571" s="3" t="s">
        <v>520</v>
      </c>
      <c r="D571" s="67">
        <v>3800426674</v>
      </c>
      <c r="E571" s="42" t="s">
        <v>521</v>
      </c>
      <c r="F571" s="43">
        <v>3000</v>
      </c>
    </row>
    <row r="572" spans="1:6" ht="28.5" customHeight="1">
      <c r="A572" s="10">
        <v>16</v>
      </c>
      <c r="B572" s="3" t="s">
        <v>522</v>
      </c>
      <c r="C572" s="3" t="s">
        <v>1167</v>
      </c>
      <c r="D572" s="44">
        <v>3800439320</v>
      </c>
      <c r="E572" s="68">
        <v>39703</v>
      </c>
      <c r="F572" s="43">
        <v>500000</v>
      </c>
    </row>
    <row r="573" spans="1:6" ht="28.5" customHeight="1">
      <c r="A573" s="10">
        <v>17</v>
      </c>
      <c r="B573" s="3" t="s">
        <v>523</v>
      </c>
      <c r="C573" s="3" t="s">
        <v>524</v>
      </c>
      <c r="D573" s="44">
        <v>3800425455</v>
      </c>
      <c r="E573" s="42">
        <v>39546</v>
      </c>
      <c r="F573" s="43">
        <v>10000</v>
      </c>
    </row>
    <row r="574" spans="1:6" ht="28.5" customHeight="1">
      <c r="A574" s="10">
        <v>18</v>
      </c>
      <c r="B574" s="3" t="s">
        <v>525</v>
      </c>
      <c r="C574" s="3" t="s">
        <v>1038</v>
      </c>
      <c r="D574" s="44">
        <v>3800430021</v>
      </c>
      <c r="E574" s="42">
        <v>39639</v>
      </c>
      <c r="F574" s="43">
        <v>10000</v>
      </c>
    </row>
    <row r="575" spans="1:6" ht="28.5" customHeight="1">
      <c r="A575" s="10">
        <v>19</v>
      </c>
      <c r="B575" s="3" t="s">
        <v>526</v>
      </c>
      <c r="C575" s="3" t="s">
        <v>527</v>
      </c>
      <c r="D575" s="44">
        <v>306150972</v>
      </c>
      <c r="E575" s="42" t="s">
        <v>201</v>
      </c>
      <c r="F575" s="43">
        <v>10000</v>
      </c>
    </row>
    <row r="576" spans="1:6" ht="28.5" customHeight="1">
      <c r="A576" s="10">
        <v>20</v>
      </c>
      <c r="B576" s="13" t="s">
        <v>2419</v>
      </c>
      <c r="C576" s="13" t="s">
        <v>2420</v>
      </c>
      <c r="D576" s="153">
        <v>3800646983</v>
      </c>
      <c r="E576" s="81" t="s">
        <v>759</v>
      </c>
      <c r="F576" s="82">
        <v>4970</v>
      </c>
    </row>
    <row r="577" spans="1:6" ht="28.5" customHeight="1">
      <c r="A577" s="10">
        <v>21</v>
      </c>
      <c r="B577" s="13" t="s">
        <v>2421</v>
      </c>
      <c r="C577" s="13" t="s">
        <v>349</v>
      </c>
      <c r="D577" s="153">
        <v>3800658587</v>
      </c>
      <c r="E577" s="83" t="s">
        <v>2422</v>
      </c>
      <c r="F577" s="82">
        <v>5000</v>
      </c>
    </row>
    <row r="578" spans="1:6" ht="28.5" customHeight="1">
      <c r="A578" s="10">
        <v>22</v>
      </c>
      <c r="B578" s="13" t="s">
        <v>2423</v>
      </c>
      <c r="C578" s="13" t="s">
        <v>2424</v>
      </c>
      <c r="D578" s="153">
        <v>3800664534</v>
      </c>
      <c r="E578" s="83" t="s">
        <v>2339</v>
      </c>
      <c r="F578" s="82">
        <v>4500</v>
      </c>
    </row>
    <row r="579" spans="1:6" ht="28.5" customHeight="1">
      <c r="A579" s="10">
        <v>23</v>
      </c>
      <c r="B579" s="13" t="s">
        <v>1473</v>
      </c>
      <c r="C579" s="13" t="s">
        <v>1043</v>
      </c>
      <c r="D579" s="153">
        <v>3800683939</v>
      </c>
      <c r="E579" s="81" t="s">
        <v>2427</v>
      </c>
      <c r="F579" s="82">
        <v>30000</v>
      </c>
    </row>
    <row r="580" spans="1:245" s="14" customFormat="1" ht="28.5" customHeight="1">
      <c r="A580" s="10">
        <v>24</v>
      </c>
      <c r="B580" s="13" t="s">
        <v>1474</v>
      </c>
      <c r="C580" s="13" t="s">
        <v>1266</v>
      </c>
      <c r="D580" s="153">
        <v>3800572812</v>
      </c>
      <c r="E580" s="83" t="s">
        <v>803</v>
      </c>
      <c r="F580" s="82">
        <v>2000</v>
      </c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  <c r="DG580" s="33"/>
      <c r="DH580" s="33"/>
      <c r="DI580" s="33"/>
      <c r="DJ580" s="33"/>
      <c r="DK580" s="33"/>
      <c r="DL580" s="33"/>
      <c r="DM580" s="33"/>
      <c r="DN580" s="33"/>
      <c r="DO580" s="33"/>
      <c r="DP580" s="33"/>
      <c r="DQ580" s="33"/>
      <c r="DR580" s="33"/>
      <c r="DS580" s="33"/>
      <c r="DT580" s="33"/>
      <c r="DU580" s="33"/>
      <c r="DV580" s="33"/>
      <c r="DW580" s="33"/>
      <c r="DX580" s="33"/>
      <c r="DY580" s="33"/>
      <c r="DZ580" s="33"/>
      <c r="EA580" s="33"/>
      <c r="EB580" s="33"/>
      <c r="EC580" s="33"/>
      <c r="ED580" s="33"/>
      <c r="EE580" s="33"/>
      <c r="EF580" s="33"/>
      <c r="EG580" s="33"/>
      <c r="EH580" s="33"/>
      <c r="EI580" s="33"/>
      <c r="EJ580" s="33"/>
      <c r="EK580" s="33"/>
      <c r="EL580" s="33"/>
      <c r="EM580" s="33"/>
      <c r="EN580" s="33"/>
      <c r="EO580" s="33"/>
      <c r="EP580" s="33"/>
      <c r="EQ580" s="33"/>
      <c r="ER580" s="33"/>
      <c r="ES580" s="33"/>
      <c r="ET580" s="33"/>
      <c r="EU580" s="33"/>
      <c r="EV580" s="33"/>
      <c r="EW580" s="33"/>
      <c r="EX580" s="33"/>
      <c r="EY580" s="33"/>
      <c r="EZ580" s="33"/>
      <c r="FA580" s="33"/>
      <c r="FB580" s="33"/>
      <c r="FC580" s="33"/>
      <c r="FD580" s="33"/>
      <c r="FE580" s="33"/>
      <c r="FF580" s="33"/>
      <c r="FG580" s="33"/>
      <c r="FH580" s="33"/>
      <c r="FI580" s="33"/>
      <c r="FJ580" s="33"/>
      <c r="FK580" s="33"/>
      <c r="FL580" s="33"/>
      <c r="FM580" s="33"/>
      <c r="FN580" s="33"/>
      <c r="FO580" s="33"/>
      <c r="FP580" s="33"/>
      <c r="FQ580" s="33"/>
      <c r="FR580" s="33"/>
      <c r="FS580" s="33"/>
      <c r="FT580" s="33"/>
      <c r="FU580" s="33"/>
      <c r="FV580" s="33"/>
      <c r="FW580" s="33"/>
      <c r="FX580" s="33"/>
      <c r="FY580" s="33"/>
      <c r="FZ580" s="33"/>
      <c r="GA580" s="33"/>
      <c r="GB580" s="33"/>
      <c r="GC580" s="33"/>
      <c r="GD580" s="33"/>
      <c r="GE580" s="33"/>
      <c r="GF580" s="33"/>
      <c r="GG580" s="33"/>
      <c r="GH580" s="33"/>
      <c r="GI580" s="33"/>
      <c r="GJ580" s="33"/>
      <c r="GK580" s="33"/>
      <c r="GL580" s="33"/>
      <c r="GM580" s="33"/>
      <c r="GN580" s="33"/>
      <c r="GO580" s="33"/>
      <c r="GP580" s="33"/>
      <c r="GQ580" s="33"/>
      <c r="GR580" s="33"/>
      <c r="GS580" s="33"/>
      <c r="GT580" s="33"/>
      <c r="GU580" s="33"/>
      <c r="GV580" s="33"/>
      <c r="GW580" s="33"/>
      <c r="GX580" s="33"/>
      <c r="GY580" s="33"/>
      <c r="GZ580" s="33"/>
      <c r="HA580" s="33"/>
      <c r="HB580" s="33"/>
      <c r="HC580" s="33"/>
      <c r="HD580" s="33"/>
      <c r="HE580" s="33"/>
      <c r="HF580" s="33"/>
      <c r="HG580" s="33"/>
      <c r="HH580" s="33"/>
      <c r="HI580" s="33"/>
      <c r="HJ580" s="33"/>
      <c r="HK580" s="33"/>
      <c r="HL580" s="33"/>
      <c r="HM580" s="33"/>
      <c r="HN580" s="33"/>
      <c r="HO580" s="33"/>
      <c r="HP580" s="33"/>
      <c r="HQ580" s="33"/>
      <c r="HR580" s="33"/>
      <c r="HS580" s="33"/>
      <c r="HT580" s="33"/>
      <c r="HU580" s="33"/>
      <c r="HV580" s="33"/>
      <c r="HW580" s="33"/>
      <c r="HX580" s="33"/>
      <c r="HY580" s="33"/>
      <c r="HZ580" s="33"/>
      <c r="IA580" s="33"/>
      <c r="IB580" s="33"/>
      <c r="IC580" s="33"/>
      <c r="ID580" s="33"/>
      <c r="IE580" s="33"/>
      <c r="IF580" s="33"/>
      <c r="IG580" s="33"/>
      <c r="IH580" s="33"/>
      <c r="II580" s="33"/>
      <c r="IJ580" s="33"/>
      <c r="IK580" s="33"/>
    </row>
    <row r="581" spans="1:245" s="14" customFormat="1" ht="28.5" customHeight="1">
      <c r="A581" s="10">
        <v>25</v>
      </c>
      <c r="B581" s="13" t="s">
        <v>1475</v>
      </c>
      <c r="C581" s="13" t="s">
        <v>45</v>
      </c>
      <c r="D581" s="153">
        <v>3800692228</v>
      </c>
      <c r="E581" s="81">
        <v>40519</v>
      </c>
      <c r="F581" s="82">
        <v>10000</v>
      </c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  <c r="DB581" s="33"/>
      <c r="DC581" s="33"/>
      <c r="DD581" s="33"/>
      <c r="DE581" s="33"/>
      <c r="DF581" s="33"/>
      <c r="DG581" s="33"/>
      <c r="DH581" s="33"/>
      <c r="DI581" s="33"/>
      <c r="DJ581" s="33"/>
      <c r="DK581" s="33"/>
      <c r="DL581" s="33"/>
      <c r="DM581" s="33"/>
      <c r="DN581" s="33"/>
      <c r="DO581" s="33"/>
      <c r="DP581" s="33"/>
      <c r="DQ581" s="33"/>
      <c r="DR581" s="33"/>
      <c r="DS581" s="33"/>
      <c r="DT581" s="33"/>
      <c r="DU581" s="33"/>
      <c r="DV581" s="33"/>
      <c r="DW581" s="33"/>
      <c r="DX581" s="33"/>
      <c r="DY581" s="33"/>
      <c r="DZ581" s="33"/>
      <c r="EA581" s="33"/>
      <c r="EB581" s="33"/>
      <c r="EC581" s="33"/>
      <c r="ED581" s="33"/>
      <c r="EE581" s="33"/>
      <c r="EF581" s="33"/>
      <c r="EG581" s="33"/>
      <c r="EH581" s="33"/>
      <c r="EI581" s="33"/>
      <c r="EJ581" s="33"/>
      <c r="EK581" s="33"/>
      <c r="EL581" s="33"/>
      <c r="EM581" s="33"/>
      <c r="EN581" s="33"/>
      <c r="EO581" s="33"/>
      <c r="EP581" s="33"/>
      <c r="EQ581" s="33"/>
      <c r="ER581" s="33"/>
      <c r="ES581" s="33"/>
      <c r="ET581" s="33"/>
      <c r="EU581" s="33"/>
      <c r="EV581" s="33"/>
      <c r="EW581" s="33"/>
      <c r="EX581" s="33"/>
      <c r="EY581" s="33"/>
      <c r="EZ581" s="33"/>
      <c r="FA581" s="33"/>
      <c r="FB581" s="33"/>
      <c r="FC581" s="33"/>
      <c r="FD581" s="33"/>
      <c r="FE581" s="33"/>
      <c r="FF581" s="33"/>
      <c r="FG581" s="33"/>
      <c r="FH581" s="33"/>
      <c r="FI581" s="33"/>
      <c r="FJ581" s="33"/>
      <c r="FK581" s="33"/>
      <c r="FL581" s="33"/>
      <c r="FM581" s="33"/>
      <c r="FN581" s="33"/>
      <c r="FO581" s="33"/>
      <c r="FP581" s="33"/>
      <c r="FQ581" s="33"/>
      <c r="FR581" s="33"/>
      <c r="FS581" s="33"/>
      <c r="FT581" s="33"/>
      <c r="FU581" s="33"/>
      <c r="FV581" s="33"/>
      <c r="FW581" s="33"/>
      <c r="FX581" s="33"/>
      <c r="FY581" s="33"/>
      <c r="FZ581" s="33"/>
      <c r="GA581" s="33"/>
      <c r="GB581" s="33"/>
      <c r="GC581" s="33"/>
      <c r="GD581" s="33"/>
      <c r="GE581" s="33"/>
      <c r="GF581" s="33"/>
      <c r="GG581" s="33"/>
      <c r="GH581" s="33"/>
      <c r="GI581" s="33"/>
      <c r="GJ581" s="33"/>
      <c r="GK581" s="33"/>
      <c r="GL581" s="33"/>
      <c r="GM581" s="33"/>
      <c r="GN581" s="33"/>
      <c r="GO581" s="33"/>
      <c r="GP581" s="33"/>
      <c r="GQ581" s="33"/>
      <c r="GR581" s="33"/>
      <c r="GS581" s="33"/>
      <c r="GT581" s="33"/>
      <c r="GU581" s="33"/>
      <c r="GV581" s="33"/>
      <c r="GW581" s="33"/>
      <c r="GX581" s="33"/>
      <c r="GY581" s="33"/>
      <c r="GZ581" s="33"/>
      <c r="HA581" s="33"/>
      <c r="HB581" s="33"/>
      <c r="HC581" s="33"/>
      <c r="HD581" s="33"/>
      <c r="HE581" s="33"/>
      <c r="HF581" s="33"/>
      <c r="HG581" s="33"/>
      <c r="HH581" s="33"/>
      <c r="HI581" s="33"/>
      <c r="HJ581" s="33"/>
      <c r="HK581" s="33"/>
      <c r="HL581" s="33"/>
      <c r="HM581" s="33"/>
      <c r="HN581" s="33"/>
      <c r="HO581" s="33"/>
      <c r="HP581" s="33"/>
      <c r="HQ581" s="33"/>
      <c r="HR581" s="33"/>
      <c r="HS581" s="33"/>
      <c r="HT581" s="33"/>
      <c r="HU581" s="33"/>
      <c r="HV581" s="33"/>
      <c r="HW581" s="33"/>
      <c r="HX581" s="33"/>
      <c r="HY581" s="33"/>
      <c r="HZ581" s="33"/>
      <c r="IA581" s="33"/>
      <c r="IB581" s="33"/>
      <c r="IC581" s="33"/>
      <c r="ID581" s="33"/>
      <c r="IE581" s="33"/>
      <c r="IF581" s="33"/>
      <c r="IG581" s="33"/>
      <c r="IH581" s="33"/>
      <c r="II581" s="33"/>
      <c r="IJ581" s="33"/>
      <c r="IK581" s="33"/>
    </row>
    <row r="582" spans="1:245" s="14" customFormat="1" ht="28.5" customHeight="1">
      <c r="A582" s="10">
        <v>26</v>
      </c>
      <c r="B582" s="13" t="s">
        <v>1476</v>
      </c>
      <c r="C582" s="13" t="s">
        <v>1477</v>
      </c>
      <c r="D582" s="153">
        <v>3800708460</v>
      </c>
      <c r="E582" s="83" t="s">
        <v>2363</v>
      </c>
      <c r="F582" s="82">
        <v>10000</v>
      </c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  <c r="DG582" s="33"/>
      <c r="DH582" s="33"/>
      <c r="DI582" s="33"/>
      <c r="DJ582" s="33"/>
      <c r="DK582" s="33"/>
      <c r="DL582" s="33"/>
      <c r="DM582" s="33"/>
      <c r="DN582" s="33"/>
      <c r="DO582" s="33"/>
      <c r="DP582" s="33"/>
      <c r="DQ582" s="33"/>
      <c r="DR582" s="33"/>
      <c r="DS582" s="33"/>
      <c r="DT582" s="33"/>
      <c r="DU582" s="33"/>
      <c r="DV582" s="33"/>
      <c r="DW582" s="33"/>
      <c r="DX582" s="33"/>
      <c r="DY582" s="33"/>
      <c r="DZ582" s="33"/>
      <c r="EA582" s="33"/>
      <c r="EB582" s="33"/>
      <c r="EC582" s="33"/>
      <c r="ED582" s="33"/>
      <c r="EE582" s="33"/>
      <c r="EF582" s="33"/>
      <c r="EG582" s="33"/>
      <c r="EH582" s="33"/>
      <c r="EI582" s="33"/>
      <c r="EJ582" s="33"/>
      <c r="EK582" s="33"/>
      <c r="EL582" s="33"/>
      <c r="EM582" s="33"/>
      <c r="EN582" s="33"/>
      <c r="EO582" s="33"/>
      <c r="EP582" s="33"/>
      <c r="EQ582" s="33"/>
      <c r="ER582" s="33"/>
      <c r="ES582" s="33"/>
      <c r="ET582" s="33"/>
      <c r="EU582" s="33"/>
      <c r="EV582" s="33"/>
      <c r="EW582" s="33"/>
      <c r="EX582" s="33"/>
      <c r="EY582" s="33"/>
      <c r="EZ582" s="33"/>
      <c r="FA582" s="33"/>
      <c r="FB582" s="33"/>
      <c r="FC582" s="33"/>
      <c r="FD582" s="33"/>
      <c r="FE582" s="33"/>
      <c r="FF582" s="33"/>
      <c r="FG582" s="33"/>
      <c r="FH582" s="33"/>
      <c r="FI582" s="33"/>
      <c r="FJ582" s="33"/>
      <c r="FK582" s="33"/>
      <c r="FL582" s="33"/>
      <c r="FM582" s="33"/>
      <c r="FN582" s="33"/>
      <c r="FO582" s="33"/>
      <c r="FP582" s="33"/>
      <c r="FQ582" s="33"/>
      <c r="FR582" s="33"/>
      <c r="FS582" s="33"/>
      <c r="FT582" s="33"/>
      <c r="FU582" s="33"/>
      <c r="FV582" s="33"/>
      <c r="FW582" s="33"/>
      <c r="FX582" s="33"/>
      <c r="FY582" s="33"/>
      <c r="FZ582" s="33"/>
      <c r="GA582" s="33"/>
      <c r="GB582" s="33"/>
      <c r="GC582" s="33"/>
      <c r="GD582" s="33"/>
      <c r="GE582" s="33"/>
      <c r="GF582" s="33"/>
      <c r="GG582" s="33"/>
      <c r="GH582" s="33"/>
      <c r="GI582" s="33"/>
      <c r="GJ582" s="33"/>
      <c r="GK582" s="33"/>
      <c r="GL582" s="33"/>
      <c r="GM582" s="33"/>
      <c r="GN582" s="33"/>
      <c r="GO582" s="33"/>
      <c r="GP582" s="33"/>
      <c r="GQ582" s="33"/>
      <c r="GR582" s="33"/>
      <c r="GS582" s="33"/>
      <c r="GT582" s="33"/>
      <c r="GU582" s="33"/>
      <c r="GV582" s="33"/>
      <c r="GW582" s="33"/>
      <c r="GX582" s="33"/>
      <c r="GY582" s="33"/>
      <c r="GZ582" s="33"/>
      <c r="HA582" s="33"/>
      <c r="HB582" s="33"/>
      <c r="HC582" s="33"/>
      <c r="HD582" s="33"/>
      <c r="HE582" s="33"/>
      <c r="HF582" s="33"/>
      <c r="HG582" s="33"/>
      <c r="HH582" s="33"/>
      <c r="HI582" s="33"/>
      <c r="HJ582" s="33"/>
      <c r="HK582" s="33"/>
      <c r="HL582" s="33"/>
      <c r="HM582" s="33"/>
      <c r="HN582" s="33"/>
      <c r="HO582" s="33"/>
      <c r="HP582" s="33"/>
      <c r="HQ582" s="33"/>
      <c r="HR582" s="33"/>
      <c r="HS582" s="33"/>
      <c r="HT582" s="33"/>
      <c r="HU582" s="33"/>
      <c r="HV582" s="33"/>
      <c r="HW582" s="33"/>
      <c r="HX582" s="33"/>
      <c r="HY582" s="33"/>
      <c r="HZ582" s="33"/>
      <c r="IA582" s="33"/>
      <c r="IB582" s="33"/>
      <c r="IC582" s="33"/>
      <c r="ID582" s="33"/>
      <c r="IE582" s="33"/>
      <c r="IF582" s="33"/>
      <c r="IG582" s="33"/>
      <c r="IH582" s="33"/>
      <c r="II582" s="33"/>
      <c r="IJ582" s="33"/>
      <c r="IK582" s="33"/>
    </row>
    <row r="583" spans="1:245" s="18" customFormat="1" ht="28.5" customHeight="1">
      <c r="A583" s="10">
        <v>27</v>
      </c>
      <c r="B583" s="34" t="s">
        <v>1100</v>
      </c>
      <c r="C583" s="34" t="s">
        <v>1101</v>
      </c>
      <c r="D583" s="67">
        <v>3800718941</v>
      </c>
      <c r="E583" s="77">
        <v>40309</v>
      </c>
      <c r="F583" s="98">
        <v>10000</v>
      </c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  <c r="ED583" s="36"/>
      <c r="EE583" s="36"/>
      <c r="EF583" s="36"/>
      <c r="EG583" s="36"/>
      <c r="EH583" s="36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36"/>
      <c r="FE583" s="36"/>
      <c r="FF583" s="36"/>
      <c r="FG583" s="36"/>
      <c r="FH583" s="36"/>
      <c r="FI583" s="36"/>
      <c r="FJ583" s="36"/>
      <c r="FK583" s="36"/>
      <c r="FL583" s="36"/>
      <c r="FM583" s="36"/>
      <c r="FN583" s="36"/>
      <c r="FO583" s="36"/>
      <c r="FP583" s="36"/>
      <c r="FQ583" s="36"/>
      <c r="FR583" s="36"/>
      <c r="FS583" s="36"/>
      <c r="FT583" s="36"/>
      <c r="FU583" s="36"/>
      <c r="FV583" s="36"/>
      <c r="FW583" s="36"/>
      <c r="FX583" s="36"/>
      <c r="FY583" s="36"/>
      <c r="FZ583" s="36"/>
      <c r="GA583" s="36"/>
      <c r="GB583" s="36"/>
      <c r="GC583" s="36"/>
      <c r="GD583" s="36"/>
      <c r="GE583" s="36"/>
      <c r="GF583" s="36"/>
      <c r="GG583" s="36"/>
      <c r="GH583" s="36"/>
      <c r="GI583" s="36"/>
      <c r="GJ583" s="36"/>
      <c r="GK583" s="36"/>
      <c r="GL583" s="36"/>
      <c r="GM583" s="36"/>
      <c r="GN583" s="36"/>
      <c r="GO583" s="36"/>
      <c r="GP583" s="36"/>
      <c r="GQ583" s="36"/>
      <c r="GR583" s="36"/>
      <c r="GS583" s="36"/>
      <c r="GT583" s="36"/>
      <c r="GU583" s="36"/>
      <c r="GV583" s="36"/>
      <c r="GW583" s="36"/>
      <c r="GX583" s="36"/>
      <c r="GY583" s="36"/>
      <c r="GZ583" s="36"/>
      <c r="HA583" s="36"/>
      <c r="HB583" s="36"/>
      <c r="HC583" s="36"/>
      <c r="HD583" s="36"/>
      <c r="HE583" s="36"/>
      <c r="HF583" s="36"/>
      <c r="HG583" s="36"/>
      <c r="HH583" s="36"/>
      <c r="HI583" s="36"/>
      <c r="HJ583" s="36"/>
      <c r="HK583" s="36"/>
      <c r="HL583" s="36"/>
      <c r="HM583" s="36"/>
      <c r="HN583" s="36"/>
      <c r="HO583" s="36"/>
      <c r="HP583" s="36"/>
      <c r="HQ583" s="36"/>
      <c r="HR583" s="36"/>
      <c r="HS583" s="36"/>
      <c r="HT583" s="36"/>
      <c r="HU583" s="36"/>
      <c r="HV583" s="36"/>
      <c r="HW583" s="36"/>
      <c r="HX583" s="36"/>
      <c r="HY583" s="36"/>
      <c r="HZ583" s="36"/>
      <c r="IA583" s="36"/>
      <c r="IB583" s="36"/>
      <c r="IC583" s="36"/>
      <c r="ID583" s="36"/>
      <c r="IE583" s="36"/>
      <c r="IF583" s="36"/>
      <c r="IG583" s="36"/>
      <c r="IH583" s="36"/>
      <c r="II583" s="36"/>
      <c r="IJ583" s="36"/>
      <c r="IK583" s="36"/>
    </row>
    <row r="584" spans="1:245" s="18" customFormat="1" ht="28.5" customHeight="1">
      <c r="A584" s="10">
        <v>28</v>
      </c>
      <c r="B584" s="38" t="s">
        <v>160</v>
      </c>
      <c r="C584" s="12" t="s">
        <v>2306</v>
      </c>
      <c r="D584" s="73">
        <v>3800759810</v>
      </c>
      <c r="E584" s="45">
        <v>40716</v>
      </c>
      <c r="F584" s="43">
        <v>200000</v>
      </c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</row>
    <row r="585" spans="1:6" s="14" customFormat="1" ht="28.5" customHeight="1">
      <c r="A585" s="10">
        <v>29</v>
      </c>
      <c r="B585" s="3" t="s">
        <v>2307</v>
      </c>
      <c r="C585" s="12" t="s">
        <v>2308</v>
      </c>
      <c r="D585" s="73">
        <v>3700217324</v>
      </c>
      <c r="E585" s="45">
        <v>40721</v>
      </c>
      <c r="F585" s="43">
        <v>41350</v>
      </c>
    </row>
    <row r="586" spans="1:6" s="14" customFormat="1" ht="28.5" customHeight="1">
      <c r="A586" s="10">
        <v>30</v>
      </c>
      <c r="B586" s="3" t="s">
        <v>2309</v>
      </c>
      <c r="C586" s="12" t="s">
        <v>2310</v>
      </c>
      <c r="D586" s="73">
        <v>3800763616</v>
      </c>
      <c r="E586" s="45">
        <v>40731</v>
      </c>
      <c r="F586" s="43">
        <v>10000</v>
      </c>
    </row>
    <row r="587" spans="1:6" s="14" customFormat="1" ht="28.5" customHeight="1">
      <c r="A587" s="10">
        <v>31</v>
      </c>
      <c r="B587" s="3" t="s">
        <v>2311</v>
      </c>
      <c r="C587" s="12" t="s">
        <v>1409</v>
      </c>
      <c r="D587" s="73">
        <v>3800761834</v>
      </c>
      <c r="E587" s="45">
        <v>40729</v>
      </c>
      <c r="F587" s="43">
        <v>250000</v>
      </c>
    </row>
    <row r="588" spans="1:6" s="14" customFormat="1" ht="28.5" customHeight="1">
      <c r="A588" s="10">
        <v>32</v>
      </c>
      <c r="B588" s="3" t="s">
        <v>125</v>
      </c>
      <c r="C588" s="12" t="s">
        <v>126</v>
      </c>
      <c r="D588" s="73">
        <v>3800757242</v>
      </c>
      <c r="E588" s="45" t="s">
        <v>127</v>
      </c>
      <c r="F588" s="43">
        <v>16000</v>
      </c>
    </row>
    <row r="589" spans="1:6" s="14" customFormat="1" ht="28.5" customHeight="1">
      <c r="A589" s="10">
        <v>33</v>
      </c>
      <c r="B589" s="3" t="s">
        <v>1410</v>
      </c>
      <c r="C589" s="12" t="s">
        <v>1411</v>
      </c>
      <c r="D589" s="73">
        <v>3800780033</v>
      </c>
      <c r="E589" s="45">
        <v>40805</v>
      </c>
      <c r="F589" s="43">
        <v>1000</v>
      </c>
    </row>
    <row r="590" spans="1:6" s="14" customFormat="1" ht="28.5" customHeight="1">
      <c r="A590" s="10">
        <v>34</v>
      </c>
      <c r="B590" s="38" t="s">
        <v>1412</v>
      </c>
      <c r="C590" s="12" t="s">
        <v>2222</v>
      </c>
      <c r="D590" s="73">
        <v>3800785377</v>
      </c>
      <c r="E590" s="45">
        <v>40828</v>
      </c>
      <c r="F590" s="43">
        <v>15000</v>
      </c>
    </row>
    <row r="591" spans="1:6" s="14" customFormat="1" ht="28.5" customHeight="1">
      <c r="A591" s="10">
        <v>35</v>
      </c>
      <c r="B591" s="19" t="s">
        <v>1408</v>
      </c>
      <c r="C591" s="23" t="s">
        <v>1407</v>
      </c>
      <c r="D591" s="44">
        <v>3800961544</v>
      </c>
      <c r="E591" s="45">
        <v>41079</v>
      </c>
      <c r="F591" s="43">
        <v>1820</v>
      </c>
    </row>
    <row r="592" spans="1:6" s="14" customFormat="1" ht="28.5" customHeight="1">
      <c r="A592" s="10">
        <v>36</v>
      </c>
      <c r="B592" s="19" t="s">
        <v>1406</v>
      </c>
      <c r="C592" s="23" t="s">
        <v>1405</v>
      </c>
      <c r="D592" s="44">
        <v>3801011714</v>
      </c>
      <c r="E592" s="45">
        <v>41110</v>
      </c>
      <c r="F592" s="43">
        <v>1900</v>
      </c>
    </row>
    <row r="593" spans="1:6" s="14" customFormat="1" ht="28.5" customHeight="1">
      <c r="A593" s="10">
        <v>37</v>
      </c>
      <c r="B593" s="24" t="s">
        <v>1404</v>
      </c>
      <c r="C593" s="3" t="s">
        <v>1403</v>
      </c>
      <c r="D593" s="44">
        <v>3801022547</v>
      </c>
      <c r="E593" s="45">
        <v>41141</v>
      </c>
      <c r="F593" s="43">
        <v>5000</v>
      </c>
    </row>
    <row r="594" spans="1:6" s="135" customFormat="1" ht="28.5" customHeight="1">
      <c r="A594" s="10">
        <v>38</v>
      </c>
      <c r="B594" s="132" t="s">
        <v>2119</v>
      </c>
      <c r="C594" s="133" t="s">
        <v>2118</v>
      </c>
      <c r="D594" s="139">
        <v>3801050174</v>
      </c>
      <c r="E594" s="138" t="s">
        <v>2120</v>
      </c>
      <c r="F594" s="134">
        <v>2000</v>
      </c>
    </row>
    <row r="595" spans="1:6" s="135" customFormat="1" ht="28.5" customHeight="1">
      <c r="A595" s="10">
        <v>39</v>
      </c>
      <c r="B595" s="19" t="s">
        <v>2117</v>
      </c>
      <c r="C595" s="19" t="s">
        <v>2116</v>
      </c>
      <c r="D595" s="139">
        <v>3801054877</v>
      </c>
      <c r="E595" s="138">
        <v>41505</v>
      </c>
      <c r="F595" s="134">
        <v>15000</v>
      </c>
    </row>
    <row r="596" spans="1:245" s="14" customFormat="1" ht="28.5" customHeight="1">
      <c r="A596" s="30"/>
      <c r="B596" s="34"/>
      <c r="C596" s="34"/>
      <c r="D596" s="67"/>
      <c r="E596" s="77"/>
      <c r="F596" s="50">
        <f>SUM(F557:F595)</f>
        <v>1482958</v>
      </c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  <c r="CZ596" s="33"/>
      <c r="DA596" s="33"/>
      <c r="DB596" s="33"/>
      <c r="DC596" s="33"/>
      <c r="DD596" s="33"/>
      <c r="DE596" s="33"/>
      <c r="DF596" s="33"/>
      <c r="DG596" s="33"/>
      <c r="DH596" s="33"/>
      <c r="DI596" s="33"/>
      <c r="DJ596" s="33"/>
      <c r="DK596" s="33"/>
      <c r="DL596" s="33"/>
      <c r="DM596" s="33"/>
      <c r="DN596" s="33"/>
      <c r="DO596" s="33"/>
      <c r="DP596" s="33"/>
      <c r="DQ596" s="33"/>
      <c r="DR596" s="33"/>
      <c r="DS596" s="33"/>
      <c r="DT596" s="33"/>
      <c r="DU596" s="33"/>
      <c r="DV596" s="33"/>
      <c r="DW596" s="33"/>
      <c r="DX596" s="33"/>
      <c r="DY596" s="33"/>
      <c r="DZ596" s="33"/>
      <c r="EA596" s="33"/>
      <c r="EB596" s="33"/>
      <c r="EC596" s="33"/>
      <c r="ED596" s="33"/>
      <c r="EE596" s="33"/>
      <c r="EF596" s="33"/>
      <c r="EG596" s="33"/>
      <c r="EH596" s="33"/>
      <c r="EI596" s="33"/>
      <c r="EJ596" s="33"/>
      <c r="EK596" s="33"/>
      <c r="EL596" s="33"/>
      <c r="EM596" s="33"/>
      <c r="EN596" s="33"/>
      <c r="EO596" s="33"/>
      <c r="EP596" s="33"/>
      <c r="EQ596" s="33"/>
      <c r="ER596" s="33"/>
      <c r="ES596" s="33"/>
      <c r="ET596" s="33"/>
      <c r="EU596" s="33"/>
      <c r="EV596" s="33"/>
      <c r="EW596" s="33"/>
      <c r="EX596" s="33"/>
      <c r="EY596" s="33"/>
      <c r="EZ596" s="33"/>
      <c r="FA596" s="33"/>
      <c r="FB596" s="33"/>
      <c r="FC596" s="33"/>
      <c r="FD596" s="33"/>
      <c r="FE596" s="33"/>
      <c r="FF596" s="33"/>
      <c r="FG596" s="33"/>
      <c r="FH596" s="33"/>
      <c r="FI596" s="33"/>
      <c r="FJ596" s="33"/>
      <c r="FK596" s="33"/>
      <c r="FL596" s="33"/>
      <c r="FM596" s="33"/>
      <c r="FN596" s="33"/>
      <c r="FO596" s="33"/>
      <c r="FP596" s="33"/>
      <c r="FQ596" s="33"/>
      <c r="FR596" s="33"/>
      <c r="FS596" s="33"/>
      <c r="FT596" s="33"/>
      <c r="FU596" s="33"/>
      <c r="FV596" s="33"/>
      <c r="FW596" s="33"/>
      <c r="FX596" s="33"/>
      <c r="FY596" s="33"/>
      <c r="FZ596" s="33"/>
      <c r="GA596" s="33"/>
      <c r="GB596" s="33"/>
      <c r="GC596" s="33"/>
      <c r="GD596" s="33"/>
      <c r="GE596" s="33"/>
      <c r="GF596" s="33"/>
      <c r="GG596" s="33"/>
      <c r="GH596" s="33"/>
      <c r="GI596" s="33"/>
      <c r="GJ596" s="33"/>
      <c r="GK596" s="33"/>
      <c r="GL596" s="33"/>
      <c r="GM596" s="33"/>
      <c r="GN596" s="33"/>
      <c r="GO596" s="33"/>
      <c r="GP596" s="33"/>
      <c r="GQ596" s="33"/>
      <c r="GR596" s="33"/>
      <c r="GS596" s="33"/>
      <c r="GT596" s="33"/>
      <c r="GU596" s="33"/>
      <c r="GV596" s="33"/>
      <c r="GW596" s="33"/>
      <c r="GX596" s="33"/>
      <c r="GY596" s="33"/>
      <c r="GZ596" s="33"/>
      <c r="HA596" s="33"/>
      <c r="HB596" s="33"/>
      <c r="HC596" s="33"/>
      <c r="HD596" s="33"/>
      <c r="HE596" s="33"/>
      <c r="HF596" s="33"/>
      <c r="HG596" s="33"/>
      <c r="HH596" s="33"/>
      <c r="HI596" s="33"/>
      <c r="HJ596" s="33"/>
      <c r="HK596" s="33"/>
      <c r="HL596" s="33"/>
      <c r="HM596" s="33"/>
      <c r="HN596" s="33"/>
      <c r="HO596" s="33"/>
      <c r="HP596" s="33"/>
      <c r="HQ596" s="33"/>
      <c r="HR596" s="33"/>
      <c r="HS596" s="33"/>
      <c r="HT596" s="33"/>
      <c r="HU596" s="33"/>
      <c r="HV596" s="33"/>
      <c r="HW596" s="33"/>
      <c r="HX596" s="33"/>
      <c r="HY596" s="33"/>
      <c r="HZ596" s="33"/>
      <c r="IA596" s="33"/>
      <c r="IB596" s="33"/>
      <c r="IC596" s="33"/>
      <c r="ID596" s="33"/>
      <c r="IE596" s="33"/>
      <c r="IF596" s="33"/>
      <c r="IG596" s="33"/>
      <c r="IH596" s="33"/>
      <c r="II596" s="33"/>
      <c r="IJ596" s="33"/>
      <c r="IK596" s="33"/>
    </row>
    <row r="597" spans="1:245" s="14" customFormat="1" ht="28.5" customHeight="1">
      <c r="A597" s="186" t="s">
        <v>1207</v>
      </c>
      <c r="B597" s="186"/>
      <c r="C597" s="186"/>
      <c r="D597" s="186"/>
      <c r="E597" s="186"/>
      <c r="F597" s="78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  <c r="DJ597" s="40"/>
      <c r="DK597" s="40"/>
      <c r="DL597" s="40"/>
      <c r="DM597" s="40"/>
      <c r="DN597" s="40"/>
      <c r="DO597" s="40"/>
      <c r="DP597" s="40"/>
      <c r="DQ597" s="40"/>
      <c r="DR597" s="40"/>
      <c r="DS597" s="40"/>
      <c r="DT597" s="40"/>
      <c r="DU597" s="40"/>
      <c r="DV597" s="40"/>
      <c r="DW597" s="40"/>
      <c r="DX597" s="40"/>
      <c r="DY597" s="40"/>
      <c r="DZ597" s="40"/>
      <c r="EA597" s="40"/>
      <c r="EB597" s="40"/>
      <c r="EC597" s="40"/>
      <c r="ED597" s="40"/>
      <c r="EE597" s="40"/>
      <c r="EF597" s="40"/>
      <c r="EG597" s="40"/>
      <c r="EH597" s="40"/>
      <c r="EI597" s="40"/>
      <c r="EJ597" s="40"/>
      <c r="EK597" s="40"/>
      <c r="EL597" s="40"/>
      <c r="EM597" s="40"/>
      <c r="EN597" s="40"/>
      <c r="EO597" s="40"/>
      <c r="EP597" s="40"/>
      <c r="EQ597" s="40"/>
      <c r="ER597" s="40"/>
      <c r="ES597" s="40"/>
      <c r="ET597" s="40"/>
      <c r="EU597" s="40"/>
      <c r="EV597" s="40"/>
      <c r="EW597" s="40"/>
      <c r="EX597" s="40"/>
      <c r="EY597" s="40"/>
      <c r="EZ597" s="40"/>
      <c r="FA597" s="40"/>
      <c r="FB597" s="40"/>
      <c r="FC597" s="40"/>
      <c r="FD597" s="40"/>
      <c r="FE597" s="40"/>
      <c r="FF597" s="40"/>
      <c r="FG597" s="40"/>
      <c r="FH597" s="40"/>
      <c r="FI597" s="40"/>
      <c r="FJ597" s="40"/>
      <c r="FK597" s="40"/>
      <c r="FL597" s="40"/>
      <c r="FM597" s="40"/>
      <c r="FN597" s="40"/>
      <c r="FO597" s="40"/>
      <c r="FP597" s="40"/>
      <c r="FQ597" s="40"/>
      <c r="FR597" s="40"/>
      <c r="FS597" s="40"/>
      <c r="FT597" s="40"/>
      <c r="FU597" s="40"/>
      <c r="FV597" s="40"/>
      <c r="FW597" s="40"/>
      <c r="FX597" s="40"/>
      <c r="FY597" s="40"/>
      <c r="FZ597" s="40"/>
      <c r="GA597" s="40"/>
      <c r="GB597" s="40"/>
      <c r="GC597" s="40"/>
      <c r="GD597" s="40"/>
      <c r="GE597" s="40"/>
      <c r="GF597" s="40"/>
      <c r="GG597" s="40"/>
      <c r="GH597" s="40"/>
      <c r="GI597" s="40"/>
      <c r="GJ597" s="40"/>
      <c r="GK597" s="40"/>
      <c r="GL597" s="40"/>
      <c r="GM597" s="40"/>
      <c r="GN597" s="40"/>
      <c r="GO597" s="40"/>
      <c r="GP597" s="40"/>
      <c r="GQ597" s="40"/>
      <c r="GR597" s="40"/>
      <c r="GS597" s="40"/>
      <c r="GT597" s="40"/>
      <c r="GU597" s="40"/>
      <c r="GV597" s="40"/>
      <c r="GW597" s="40"/>
      <c r="GX597" s="40"/>
      <c r="GY597" s="40"/>
      <c r="GZ597" s="40"/>
      <c r="HA597" s="40"/>
      <c r="HB597" s="40"/>
      <c r="HC597" s="40"/>
      <c r="HD597" s="40"/>
      <c r="HE597" s="40"/>
      <c r="HF597" s="40"/>
      <c r="HG597" s="40"/>
      <c r="HH597" s="40"/>
      <c r="HI597" s="40"/>
      <c r="HJ597" s="40"/>
      <c r="HK597" s="40"/>
      <c r="HL597" s="40"/>
      <c r="HM597" s="40"/>
      <c r="HN597" s="40"/>
      <c r="HO597" s="40"/>
      <c r="HP597" s="40"/>
      <c r="HQ597" s="40"/>
      <c r="HR597" s="40"/>
      <c r="HS597" s="40"/>
      <c r="HT597" s="40"/>
      <c r="HU597" s="40"/>
      <c r="HV597" s="40"/>
      <c r="HW597" s="40"/>
      <c r="HX597" s="40"/>
      <c r="HY597" s="40"/>
      <c r="HZ597" s="40"/>
      <c r="IA597" s="40"/>
      <c r="IB597" s="40"/>
      <c r="IC597" s="40"/>
      <c r="ID597" s="40"/>
      <c r="IE597" s="40"/>
      <c r="IF597" s="40"/>
      <c r="IG597" s="40"/>
      <c r="IH597" s="40"/>
      <c r="II597" s="40"/>
      <c r="IJ597" s="40"/>
      <c r="IK597" s="40"/>
    </row>
    <row r="598" spans="1:245" s="14" customFormat="1" ht="28.5" customHeight="1">
      <c r="A598" s="182" t="s">
        <v>2445</v>
      </c>
      <c r="B598" s="182"/>
      <c r="C598" s="182"/>
      <c r="D598" s="67"/>
      <c r="E598" s="67"/>
      <c r="F598" s="78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  <c r="DJ598" s="40"/>
      <c r="DK598" s="40"/>
      <c r="DL598" s="40"/>
      <c r="DM598" s="40"/>
      <c r="DN598" s="40"/>
      <c r="DO598" s="40"/>
      <c r="DP598" s="40"/>
      <c r="DQ598" s="40"/>
      <c r="DR598" s="40"/>
      <c r="DS598" s="40"/>
      <c r="DT598" s="40"/>
      <c r="DU598" s="40"/>
      <c r="DV598" s="40"/>
      <c r="DW598" s="40"/>
      <c r="DX598" s="40"/>
      <c r="DY598" s="40"/>
      <c r="DZ598" s="40"/>
      <c r="EA598" s="40"/>
      <c r="EB598" s="40"/>
      <c r="EC598" s="40"/>
      <c r="ED598" s="40"/>
      <c r="EE598" s="40"/>
      <c r="EF598" s="40"/>
      <c r="EG598" s="40"/>
      <c r="EH598" s="40"/>
      <c r="EI598" s="40"/>
      <c r="EJ598" s="40"/>
      <c r="EK598" s="40"/>
      <c r="EL598" s="40"/>
      <c r="EM598" s="40"/>
      <c r="EN598" s="40"/>
      <c r="EO598" s="40"/>
      <c r="EP598" s="40"/>
      <c r="EQ598" s="40"/>
      <c r="ER598" s="40"/>
      <c r="ES598" s="40"/>
      <c r="ET598" s="40"/>
      <c r="EU598" s="40"/>
      <c r="EV598" s="40"/>
      <c r="EW598" s="40"/>
      <c r="EX598" s="40"/>
      <c r="EY598" s="40"/>
      <c r="EZ598" s="40"/>
      <c r="FA598" s="40"/>
      <c r="FB598" s="40"/>
      <c r="FC598" s="40"/>
      <c r="FD598" s="40"/>
      <c r="FE598" s="40"/>
      <c r="FF598" s="40"/>
      <c r="FG598" s="40"/>
      <c r="FH598" s="40"/>
      <c r="FI598" s="40"/>
      <c r="FJ598" s="40"/>
      <c r="FK598" s="40"/>
      <c r="FL598" s="40"/>
      <c r="FM598" s="40"/>
      <c r="FN598" s="40"/>
      <c r="FO598" s="40"/>
      <c r="FP598" s="40"/>
      <c r="FQ598" s="40"/>
      <c r="FR598" s="40"/>
      <c r="FS598" s="40"/>
      <c r="FT598" s="40"/>
      <c r="FU598" s="40"/>
      <c r="FV598" s="40"/>
      <c r="FW598" s="40"/>
      <c r="FX598" s="40"/>
      <c r="FY598" s="40"/>
      <c r="FZ598" s="40"/>
      <c r="GA598" s="40"/>
      <c r="GB598" s="40"/>
      <c r="GC598" s="40"/>
      <c r="GD598" s="40"/>
      <c r="GE598" s="40"/>
      <c r="GF598" s="40"/>
      <c r="GG598" s="40"/>
      <c r="GH598" s="40"/>
      <c r="GI598" s="40"/>
      <c r="GJ598" s="40"/>
      <c r="GK598" s="40"/>
      <c r="GL598" s="40"/>
      <c r="GM598" s="40"/>
      <c r="GN598" s="40"/>
      <c r="GO598" s="40"/>
      <c r="GP598" s="40"/>
      <c r="GQ598" s="40"/>
      <c r="GR598" s="40"/>
      <c r="GS598" s="40"/>
      <c r="GT598" s="40"/>
      <c r="GU598" s="40"/>
      <c r="GV598" s="40"/>
      <c r="GW598" s="40"/>
      <c r="GX598" s="40"/>
      <c r="GY598" s="40"/>
      <c r="GZ598" s="40"/>
      <c r="HA598" s="40"/>
      <c r="HB598" s="40"/>
      <c r="HC598" s="40"/>
      <c r="HD598" s="40"/>
      <c r="HE598" s="40"/>
      <c r="HF598" s="40"/>
      <c r="HG598" s="40"/>
      <c r="HH598" s="40"/>
      <c r="HI598" s="40"/>
      <c r="HJ598" s="40"/>
      <c r="HK598" s="40"/>
      <c r="HL598" s="40"/>
      <c r="HM598" s="40"/>
      <c r="HN598" s="40"/>
      <c r="HO598" s="40"/>
      <c r="HP598" s="40"/>
      <c r="HQ598" s="40"/>
      <c r="HR598" s="40"/>
      <c r="HS598" s="40"/>
      <c r="HT598" s="40"/>
      <c r="HU598" s="40"/>
      <c r="HV598" s="40"/>
      <c r="HW598" s="40"/>
      <c r="HX598" s="40"/>
      <c r="HY598" s="40"/>
      <c r="HZ598" s="40"/>
      <c r="IA598" s="40"/>
      <c r="IB598" s="40"/>
      <c r="IC598" s="40"/>
      <c r="ID598" s="40"/>
      <c r="IE598" s="40"/>
      <c r="IF598" s="40"/>
      <c r="IG598" s="40"/>
      <c r="IH598" s="40"/>
      <c r="II598" s="40"/>
      <c r="IJ598" s="40"/>
      <c r="IK598" s="40"/>
    </row>
    <row r="599" spans="1:245" s="14" customFormat="1" ht="28.5" customHeight="1">
      <c r="A599" s="6">
        <v>1</v>
      </c>
      <c r="B599" s="3" t="s">
        <v>1000</v>
      </c>
      <c r="C599" s="3" t="s">
        <v>1001</v>
      </c>
      <c r="D599" s="67">
        <v>3800182788</v>
      </c>
      <c r="E599" s="42">
        <v>35074</v>
      </c>
      <c r="F599" s="43">
        <v>2000</v>
      </c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  <c r="DF599" s="33"/>
      <c r="DG599" s="33"/>
      <c r="DH599" s="33"/>
      <c r="DI599" s="33"/>
      <c r="DJ599" s="33"/>
      <c r="DK599" s="33"/>
      <c r="DL599" s="33"/>
      <c r="DM599" s="33"/>
      <c r="DN599" s="33"/>
      <c r="DO599" s="33"/>
      <c r="DP599" s="33"/>
      <c r="DQ599" s="33"/>
      <c r="DR599" s="33"/>
      <c r="DS599" s="33"/>
      <c r="DT599" s="33"/>
      <c r="DU599" s="33"/>
      <c r="DV599" s="33"/>
      <c r="DW599" s="33"/>
      <c r="DX599" s="33"/>
      <c r="DY599" s="33"/>
      <c r="DZ599" s="33"/>
      <c r="EA599" s="33"/>
      <c r="EB599" s="33"/>
      <c r="EC599" s="33"/>
      <c r="ED599" s="33"/>
      <c r="EE599" s="33"/>
      <c r="EF599" s="33"/>
      <c r="EG599" s="33"/>
      <c r="EH599" s="33"/>
      <c r="EI599" s="33"/>
      <c r="EJ599" s="33"/>
      <c r="EK599" s="33"/>
      <c r="EL599" s="33"/>
      <c r="EM599" s="33"/>
      <c r="EN599" s="33"/>
      <c r="EO599" s="33"/>
      <c r="EP599" s="33"/>
      <c r="EQ599" s="33"/>
      <c r="ER599" s="33"/>
      <c r="ES599" s="33"/>
      <c r="ET599" s="33"/>
      <c r="EU599" s="33"/>
      <c r="EV599" s="33"/>
      <c r="EW599" s="33"/>
      <c r="EX599" s="33"/>
      <c r="EY599" s="33"/>
      <c r="EZ599" s="33"/>
      <c r="FA599" s="33"/>
      <c r="FB599" s="33"/>
      <c r="FC599" s="33"/>
      <c r="FD599" s="33"/>
      <c r="FE599" s="33"/>
      <c r="FF599" s="33"/>
      <c r="FG599" s="33"/>
      <c r="FH599" s="33"/>
      <c r="FI599" s="33"/>
      <c r="FJ599" s="33"/>
      <c r="FK599" s="33"/>
      <c r="FL599" s="33"/>
      <c r="FM599" s="33"/>
      <c r="FN599" s="33"/>
      <c r="FO599" s="33"/>
      <c r="FP599" s="33"/>
      <c r="FQ599" s="33"/>
      <c r="FR599" s="33"/>
      <c r="FS599" s="33"/>
      <c r="FT599" s="33"/>
      <c r="FU599" s="33"/>
      <c r="FV599" s="33"/>
      <c r="FW599" s="33"/>
      <c r="FX599" s="33"/>
      <c r="FY599" s="33"/>
      <c r="FZ599" s="33"/>
      <c r="GA599" s="33"/>
      <c r="GB599" s="33"/>
      <c r="GC599" s="33"/>
      <c r="GD599" s="33"/>
      <c r="GE599" s="33"/>
      <c r="GF599" s="33"/>
      <c r="GG599" s="33"/>
      <c r="GH599" s="33"/>
      <c r="GI599" s="33"/>
      <c r="GJ599" s="33"/>
      <c r="GK599" s="33"/>
      <c r="GL599" s="33"/>
      <c r="GM599" s="33"/>
      <c r="GN599" s="33"/>
      <c r="GO599" s="33"/>
      <c r="GP599" s="33"/>
      <c r="GQ599" s="33"/>
      <c r="GR599" s="33"/>
      <c r="GS599" s="33"/>
      <c r="GT599" s="33"/>
      <c r="GU599" s="33"/>
      <c r="GV599" s="33"/>
      <c r="GW599" s="33"/>
      <c r="GX599" s="33"/>
      <c r="GY599" s="33"/>
      <c r="GZ599" s="33"/>
      <c r="HA599" s="33"/>
      <c r="HB599" s="33"/>
      <c r="HC599" s="33"/>
      <c r="HD599" s="33"/>
      <c r="HE599" s="33"/>
      <c r="HF599" s="33"/>
      <c r="HG599" s="33"/>
      <c r="HH599" s="33"/>
      <c r="HI599" s="33"/>
      <c r="HJ599" s="33"/>
      <c r="HK599" s="33"/>
      <c r="HL599" s="33"/>
      <c r="HM599" s="33"/>
      <c r="HN599" s="33"/>
      <c r="HO599" s="33"/>
      <c r="HP599" s="33"/>
      <c r="HQ599" s="33"/>
      <c r="HR599" s="33"/>
      <c r="HS599" s="33"/>
      <c r="HT599" s="33"/>
      <c r="HU599" s="33"/>
      <c r="HV599" s="33"/>
      <c r="HW599" s="33"/>
      <c r="HX599" s="33"/>
      <c r="HY599" s="33"/>
      <c r="HZ599" s="33"/>
      <c r="IA599" s="33"/>
      <c r="IB599" s="33"/>
      <c r="IC599" s="33"/>
      <c r="ID599" s="33"/>
      <c r="IE599" s="33"/>
      <c r="IF599" s="33"/>
      <c r="IG599" s="33"/>
      <c r="IH599" s="33"/>
      <c r="II599" s="33"/>
      <c r="IJ599" s="33"/>
      <c r="IK599" s="33"/>
    </row>
    <row r="600" spans="1:6" ht="28.5" customHeight="1">
      <c r="A600" s="6">
        <v>2</v>
      </c>
      <c r="B600" s="3" t="s">
        <v>528</v>
      </c>
      <c r="C600" s="3" t="s">
        <v>1918</v>
      </c>
      <c r="D600" s="67">
        <v>3800371672</v>
      </c>
      <c r="E600" s="42" t="s">
        <v>426</v>
      </c>
      <c r="F600" s="43">
        <v>2000</v>
      </c>
    </row>
    <row r="601" spans="1:245" s="55" customFormat="1" ht="28.5" customHeight="1">
      <c r="A601" s="6">
        <v>3</v>
      </c>
      <c r="B601" s="3" t="s">
        <v>529</v>
      </c>
      <c r="C601" s="3" t="s">
        <v>530</v>
      </c>
      <c r="D601" s="67">
        <v>3800378357</v>
      </c>
      <c r="E601" s="42" t="s">
        <v>228</v>
      </c>
      <c r="F601" s="43">
        <v>1000</v>
      </c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  <c r="DF601" s="33"/>
      <c r="DG601" s="33"/>
      <c r="DH601" s="33"/>
      <c r="DI601" s="33"/>
      <c r="DJ601" s="33"/>
      <c r="DK601" s="33"/>
      <c r="DL601" s="33"/>
      <c r="DM601" s="33"/>
      <c r="DN601" s="33"/>
      <c r="DO601" s="33"/>
      <c r="DP601" s="33"/>
      <c r="DQ601" s="33"/>
      <c r="DR601" s="33"/>
      <c r="DS601" s="33"/>
      <c r="DT601" s="33"/>
      <c r="DU601" s="33"/>
      <c r="DV601" s="33"/>
      <c r="DW601" s="33"/>
      <c r="DX601" s="33"/>
      <c r="DY601" s="33"/>
      <c r="DZ601" s="33"/>
      <c r="EA601" s="33"/>
      <c r="EB601" s="33"/>
      <c r="EC601" s="33"/>
      <c r="ED601" s="33"/>
      <c r="EE601" s="33"/>
      <c r="EF601" s="33"/>
      <c r="EG601" s="33"/>
      <c r="EH601" s="33"/>
      <c r="EI601" s="33"/>
      <c r="EJ601" s="33"/>
      <c r="EK601" s="33"/>
      <c r="EL601" s="33"/>
      <c r="EM601" s="33"/>
      <c r="EN601" s="33"/>
      <c r="EO601" s="33"/>
      <c r="EP601" s="33"/>
      <c r="EQ601" s="33"/>
      <c r="ER601" s="33"/>
      <c r="ES601" s="33"/>
      <c r="ET601" s="33"/>
      <c r="EU601" s="33"/>
      <c r="EV601" s="33"/>
      <c r="EW601" s="33"/>
      <c r="EX601" s="33"/>
      <c r="EY601" s="33"/>
      <c r="EZ601" s="33"/>
      <c r="FA601" s="33"/>
      <c r="FB601" s="33"/>
      <c r="FC601" s="33"/>
      <c r="FD601" s="33"/>
      <c r="FE601" s="33"/>
      <c r="FF601" s="33"/>
      <c r="FG601" s="33"/>
      <c r="FH601" s="33"/>
      <c r="FI601" s="33"/>
      <c r="FJ601" s="33"/>
      <c r="FK601" s="33"/>
      <c r="FL601" s="33"/>
      <c r="FM601" s="33"/>
      <c r="FN601" s="33"/>
      <c r="FO601" s="33"/>
      <c r="FP601" s="33"/>
      <c r="FQ601" s="33"/>
      <c r="FR601" s="33"/>
      <c r="FS601" s="33"/>
      <c r="FT601" s="33"/>
      <c r="FU601" s="33"/>
      <c r="FV601" s="33"/>
      <c r="FW601" s="33"/>
      <c r="FX601" s="33"/>
      <c r="FY601" s="33"/>
      <c r="FZ601" s="33"/>
      <c r="GA601" s="33"/>
      <c r="GB601" s="33"/>
      <c r="GC601" s="33"/>
      <c r="GD601" s="33"/>
      <c r="GE601" s="33"/>
      <c r="GF601" s="33"/>
      <c r="GG601" s="33"/>
      <c r="GH601" s="33"/>
      <c r="GI601" s="33"/>
      <c r="GJ601" s="33"/>
      <c r="GK601" s="33"/>
      <c r="GL601" s="33"/>
      <c r="GM601" s="33"/>
      <c r="GN601" s="33"/>
      <c r="GO601" s="33"/>
      <c r="GP601" s="33"/>
      <c r="GQ601" s="33"/>
      <c r="GR601" s="33"/>
      <c r="GS601" s="33"/>
      <c r="GT601" s="33"/>
      <c r="GU601" s="33"/>
      <c r="GV601" s="33"/>
      <c r="GW601" s="33"/>
      <c r="GX601" s="33"/>
      <c r="GY601" s="33"/>
      <c r="GZ601" s="33"/>
      <c r="HA601" s="33"/>
      <c r="HB601" s="33"/>
      <c r="HC601" s="33"/>
      <c r="HD601" s="33"/>
      <c r="HE601" s="33"/>
      <c r="HF601" s="33"/>
      <c r="HG601" s="33"/>
      <c r="HH601" s="33"/>
      <c r="HI601" s="33"/>
      <c r="HJ601" s="33"/>
      <c r="HK601" s="33"/>
      <c r="HL601" s="33"/>
      <c r="HM601" s="33"/>
      <c r="HN601" s="33"/>
      <c r="HO601" s="33"/>
      <c r="HP601" s="33"/>
      <c r="HQ601" s="33"/>
      <c r="HR601" s="33"/>
      <c r="HS601" s="33"/>
      <c r="HT601" s="33"/>
      <c r="HU601" s="33"/>
      <c r="HV601" s="33"/>
      <c r="HW601" s="33"/>
      <c r="HX601" s="33"/>
      <c r="HY601" s="33"/>
      <c r="HZ601" s="33"/>
      <c r="IA601" s="33"/>
      <c r="IB601" s="33"/>
      <c r="IC601" s="33"/>
      <c r="ID601" s="33"/>
      <c r="IE601" s="33"/>
      <c r="IF601" s="33"/>
      <c r="IG601" s="33"/>
      <c r="IH601" s="33"/>
      <c r="II601" s="33"/>
      <c r="IJ601" s="33"/>
      <c r="IK601" s="33"/>
    </row>
    <row r="602" spans="1:245" s="60" customFormat="1" ht="28.5" customHeight="1">
      <c r="A602" s="6">
        <v>4</v>
      </c>
      <c r="B602" s="3" t="s">
        <v>531</v>
      </c>
      <c r="C602" s="3" t="s">
        <v>532</v>
      </c>
      <c r="D602" s="67">
        <v>3800420880</v>
      </c>
      <c r="E602" s="42" t="s">
        <v>533</v>
      </c>
      <c r="F602" s="43">
        <v>2000</v>
      </c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  <c r="CZ602" s="33"/>
      <c r="DA602" s="33"/>
      <c r="DB602" s="33"/>
      <c r="DC602" s="33"/>
      <c r="DD602" s="33"/>
      <c r="DE602" s="33"/>
      <c r="DF602" s="33"/>
      <c r="DG602" s="33"/>
      <c r="DH602" s="33"/>
      <c r="DI602" s="33"/>
      <c r="DJ602" s="33"/>
      <c r="DK602" s="33"/>
      <c r="DL602" s="33"/>
      <c r="DM602" s="33"/>
      <c r="DN602" s="33"/>
      <c r="DO602" s="33"/>
      <c r="DP602" s="33"/>
      <c r="DQ602" s="33"/>
      <c r="DR602" s="33"/>
      <c r="DS602" s="33"/>
      <c r="DT602" s="33"/>
      <c r="DU602" s="33"/>
      <c r="DV602" s="33"/>
      <c r="DW602" s="33"/>
      <c r="DX602" s="33"/>
      <c r="DY602" s="33"/>
      <c r="DZ602" s="33"/>
      <c r="EA602" s="33"/>
      <c r="EB602" s="33"/>
      <c r="EC602" s="33"/>
      <c r="ED602" s="33"/>
      <c r="EE602" s="33"/>
      <c r="EF602" s="33"/>
      <c r="EG602" s="33"/>
      <c r="EH602" s="33"/>
      <c r="EI602" s="33"/>
      <c r="EJ602" s="33"/>
      <c r="EK602" s="33"/>
      <c r="EL602" s="33"/>
      <c r="EM602" s="33"/>
      <c r="EN602" s="33"/>
      <c r="EO602" s="33"/>
      <c r="EP602" s="33"/>
      <c r="EQ602" s="33"/>
      <c r="ER602" s="33"/>
      <c r="ES602" s="33"/>
      <c r="ET602" s="33"/>
      <c r="EU602" s="33"/>
      <c r="EV602" s="33"/>
      <c r="EW602" s="33"/>
      <c r="EX602" s="33"/>
      <c r="EY602" s="33"/>
      <c r="EZ602" s="33"/>
      <c r="FA602" s="33"/>
      <c r="FB602" s="33"/>
      <c r="FC602" s="33"/>
      <c r="FD602" s="33"/>
      <c r="FE602" s="33"/>
      <c r="FF602" s="33"/>
      <c r="FG602" s="33"/>
      <c r="FH602" s="33"/>
      <c r="FI602" s="33"/>
      <c r="FJ602" s="33"/>
      <c r="FK602" s="33"/>
      <c r="FL602" s="33"/>
      <c r="FM602" s="33"/>
      <c r="FN602" s="33"/>
      <c r="FO602" s="33"/>
      <c r="FP602" s="33"/>
      <c r="FQ602" s="33"/>
      <c r="FR602" s="33"/>
      <c r="FS602" s="33"/>
      <c r="FT602" s="33"/>
      <c r="FU602" s="33"/>
      <c r="FV602" s="33"/>
      <c r="FW602" s="33"/>
      <c r="FX602" s="33"/>
      <c r="FY602" s="33"/>
      <c r="FZ602" s="33"/>
      <c r="GA602" s="33"/>
      <c r="GB602" s="33"/>
      <c r="GC602" s="33"/>
      <c r="GD602" s="33"/>
      <c r="GE602" s="33"/>
      <c r="GF602" s="33"/>
      <c r="GG602" s="33"/>
      <c r="GH602" s="33"/>
      <c r="GI602" s="33"/>
      <c r="GJ602" s="33"/>
      <c r="GK602" s="33"/>
      <c r="GL602" s="33"/>
      <c r="GM602" s="33"/>
      <c r="GN602" s="33"/>
      <c r="GO602" s="33"/>
      <c r="GP602" s="33"/>
      <c r="GQ602" s="33"/>
      <c r="GR602" s="33"/>
      <c r="GS602" s="33"/>
      <c r="GT602" s="33"/>
      <c r="GU602" s="33"/>
      <c r="GV602" s="33"/>
      <c r="GW602" s="33"/>
      <c r="GX602" s="33"/>
      <c r="GY602" s="33"/>
      <c r="GZ602" s="33"/>
      <c r="HA602" s="33"/>
      <c r="HB602" s="33"/>
      <c r="HC602" s="33"/>
      <c r="HD602" s="33"/>
      <c r="HE602" s="33"/>
      <c r="HF602" s="33"/>
      <c r="HG602" s="33"/>
      <c r="HH602" s="33"/>
      <c r="HI602" s="33"/>
      <c r="HJ602" s="33"/>
      <c r="HK602" s="33"/>
      <c r="HL602" s="33"/>
      <c r="HM602" s="33"/>
      <c r="HN602" s="33"/>
      <c r="HO602" s="33"/>
      <c r="HP602" s="33"/>
      <c r="HQ602" s="33"/>
      <c r="HR602" s="33"/>
      <c r="HS602" s="33"/>
      <c r="HT602" s="33"/>
      <c r="HU602" s="33"/>
      <c r="HV602" s="33"/>
      <c r="HW602" s="33"/>
      <c r="HX602" s="33"/>
      <c r="HY602" s="33"/>
      <c r="HZ602" s="33"/>
      <c r="IA602" s="33"/>
      <c r="IB602" s="33"/>
      <c r="IC602" s="33"/>
      <c r="ID602" s="33"/>
      <c r="IE602" s="33"/>
      <c r="IF602" s="33"/>
      <c r="IG602" s="33"/>
      <c r="IH602" s="33"/>
      <c r="II602" s="33"/>
      <c r="IJ602" s="33"/>
      <c r="IK602" s="33"/>
    </row>
    <row r="603" spans="1:245" s="60" customFormat="1" ht="28.5" customHeight="1">
      <c r="A603" s="6">
        <v>5</v>
      </c>
      <c r="B603" s="3" t="s">
        <v>534</v>
      </c>
      <c r="C603" s="3" t="s">
        <v>535</v>
      </c>
      <c r="D603" s="67">
        <v>3800413837</v>
      </c>
      <c r="E603" s="42" t="s">
        <v>230</v>
      </c>
      <c r="F603" s="43">
        <v>500</v>
      </c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  <c r="DF603" s="33"/>
      <c r="DG603" s="33"/>
      <c r="DH603" s="33"/>
      <c r="DI603" s="33"/>
      <c r="DJ603" s="33"/>
      <c r="DK603" s="33"/>
      <c r="DL603" s="33"/>
      <c r="DM603" s="33"/>
      <c r="DN603" s="33"/>
      <c r="DO603" s="33"/>
      <c r="DP603" s="33"/>
      <c r="DQ603" s="33"/>
      <c r="DR603" s="33"/>
      <c r="DS603" s="33"/>
      <c r="DT603" s="33"/>
      <c r="DU603" s="33"/>
      <c r="DV603" s="33"/>
      <c r="DW603" s="33"/>
      <c r="DX603" s="33"/>
      <c r="DY603" s="33"/>
      <c r="DZ603" s="33"/>
      <c r="EA603" s="33"/>
      <c r="EB603" s="33"/>
      <c r="EC603" s="33"/>
      <c r="ED603" s="33"/>
      <c r="EE603" s="33"/>
      <c r="EF603" s="33"/>
      <c r="EG603" s="33"/>
      <c r="EH603" s="33"/>
      <c r="EI603" s="33"/>
      <c r="EJ603" s="33"/>
      <c r="EK603" s="33"/>
      <c r="EL603" s="33"/>
      <c r="EM603" s="33"/>
      <c r="EN603" s="33"/>
      <c r="EO603" s="33"/>
      <c r="EP603" s="33"/>
      <c r="EQ603" s="33"/>
      <c r="ER603" s="33"/>
      <c r="ES603" s="33"/>
      <c r="ET603" s="33"/>
      <c r="EU603" s="33"/>
      <c r="EV603" s="33"/>
      <c r="EW603" s="33"/>
      <c r="EX603" s="33"/>
      <c r="EY603" s="33"/>
      <c r="EZ603" s="33"/>
      <c r="FA603" s="33"/>
      <c r="FB603" s="33"/>
      <c r="FC603" s="33"/>
      <c r="FD603" s="33"/>
      <c r="FE603" s="33"/>
      <c r="FF603" s="33"/>
      <c r="FG603" s="33"/>
      <c r="FH603" s="33"/>
      <c r="FI603" s="33"/>
      <c r="FJ603" s="33"/>
      <c r="FK603" s="33"/>
      <c r="FL603" s="33"/>
      <c r="FM603" s="33"/>
      <c r="FN603" s="33"/>
      <c r="FO603" s="33"/>
      <c r="FP603" s="33"/>
      <c r="FQ603" s="33"/>
      <c r="FR603" s="33"/>
      <c r="FS603" s="33"/>
      <c r="FT603" s="33"/>
      <c r="FU603" s="33"/>
      <c r="FV603" s="33"/>
      <c r="FW603" s="33"/>
      <c r="FX603" s="33"/>
      <c r="FY603" s="33"/>
      <c r="FZ603" s="33"/>
      <c r="GA603" s="33"/>
      <c r="GB603" s="33"/>
      <c r="GC603" s="33"/>
      <c r="GD603" s="33"/>
      <c r="GE603" s="33"/>
      <c r="GF603" s="33"/>
      <c r="GG603" s="33"/>
      <c r="GH603" s="33"/>
      <c r="GI603" s="33"/>
      <c r="GJ603" s="33"/>
      <c r="GK603" s="33"/>
      <c r="GL603" s="33"/>
      <c r="GM603" s="33"/>
      <c r="GN603" s="33"/>
      <c r="GO603" s="33"/>
      <c r="GP603" s="33"/>
      <c r="GQ603" s="33"/>
      <c r="GR603" s="33"/>
      <c r="GS603" s="33"/>
      <c r="GT603" s="33"/>
      <c r="GU603" s="33"/>
      <c r="GV603" s="33"/>
      <c r="GW603" s="33"/>
      <c r="GX603" s="33"/>
      <c r="GY603" s="33"/>
      <c r="GZ603" s="33"/>
      <c r="HA603" s="33"/>
      <c r="HB603" s="33"/>
      <c r="HC603" s="33"/>
      <c r="HD603" s="33"/>
      <c r="HE603" s="33"/>
      <c r="HF603" s="33"/>
      <c r="HG603" s="33"/>
      <c r="HH603" s="33"/>
      <c r="HI603" s="33"/>
      <c r="HJ603" s="33"/>
      <c r="HK603" s="33"/>
      <c r="HL603" s="33"/>
      <c r="HM603" s="33"/>
      <c r="HN603" s="33"/>
      <c r="HO603" s="33"/>
      <c r="HP603" s="33"/>
      <c r="HQ603" s="33"/>
      <c r="HR603" s="33"/>
      <c r="HS603" s="33"/>
      <c r="HT603" s="33"/>
      <c r="HU603" s="33"/>
      <c r="HV603" s="33"/>
      <c r="HW603" s="33"/>
      <c r="HX603" s="33"/>
      <c r="HY603" s="33"/>
      <c r="HZ603" s="33"/>
      <c r="IA603" s="33"/>
      <c r="IB603" s="33"/>
      <c r="IC603" s="33"/>
      <c r="ID603" s="33"/>
      <c r="IE603" s="33"/>
      <c r="IF603" s="33"/>
      <c r="IG603" s="33"/>
      <c r="IH603" s="33"/>
      <c r="II603" s="33"/>
      <c r="IJ603" s="33"/>
      <c r="IK603" s="33"/>
    </row>
    <row r="604" spans="1:6" ht="28.5" customHeight="1">
      <c r="A604" s="6">
        <v>6</v>
      </c>
      <c r="B604" s="3" t="s">
        <v>536</v>
      </c>
      <c r="C604" s="3" t="s">
        <v>537</v>
      </c>
      <c r="D604" s="44">
        <v>3800572805</v>
      </c>
      <c r="E604" s="68" t="s">
        <v>1276</v>
      </c>
      <c r="F604" s="43">
        <v>1500</v>
      </c>
    </row>
    <row r="605" spans="1:6" ht="28.5" customHeight="1">
      <c r="A605" s="6">
        <v>7</v>
      </c>
      <c r="B605" s="13" t="s">
        <v>1624</v>
      </c>
      <c r="C605" s="13" t="s">
        <v>1625</v>
      </c>
      <c r="D605" s="153">
        <v>3800650348</v>
      </c>
      <c r="E605" s="83">
        <v>40513</v>
      </c>
      <c r="F605" s="82">
        <v>450</v>
      </c>
    </row>
    <row r="606" spans="1:6" ht="28.5" customHeight="1">
      <c r="A606" s="6">
        <v>8</v>
      </c>
      <c r="B606" s="13" t="s">
        <v>1626</v>
      </c>
      <c r="C606" s="13" t="s">
        <v>1627</v>
      </c>
      <c r="D606" s="153">
        <v>3800709834</v>
      </c>
      <c r="E606" s="83" t="s">
        <v>213</v>
      </c>
      <c r="F606" s="82">
        <v>1000</v>
      </c>
    </row>
    <row r="607" spans="1:6" ht="28.5" customHeight="1">
      <c r="A607" s="30"/>
      <c r="B607" s="34"/>
      <c r="C607" s="34"/>
      <c r="D607" s="67"/>
      <c r="E607" s="67"/>
      <c r="F607" s="50">
        <f>SUM(F599:F606)</f>
        <v>10450</v>
      </c>
    </row>
    <row r="608" spans="1:6" ht="28.5" customHeight="1">
      <c r="A608" s="182" t="s">
        <v>2455</v>
      </c>
      <c r="B608" s="182"/>
      <c r="C608" s="34"/>
      <c r="D608" s="67"/>
      <c r="E608" s="67"/>
      <c r="F608" s="78"/>
    </row>
    <row r="609" spans="1:6" ht="28.5" customHeight="1">
      <c r="A609" s="6">
        <v>1</v>
      </c>
      <c r="B609" s="3" t="s">
        <v>538</v>
      </c>
      <c r="C609" s="3" t="s">
        <v>539</v>
      </c>
      <c r="D609" s="67">
        <v>3800405240</v>
      </c>
      <c r="E609" s="68">
        <v>39692</v>
      </c>
      <c r="F609" s="43">
        <v>500</v>
      </c>
    </row>
    <row r="610" spans="1:6" ht="28.5" customHeight="1">
      <c r="A610" s="6">
        <v>2</v>
      </c>
      <c r="B610" s="3" t="s">
        <v>540</v>
      </c>
      <c r="C610" s="3" t="s">
        <v>541</v>
      </c>
      <c r="D610" s="67">
        <v>3800412230</v>
      </c>
      <c r="E610" s="68">
        <v>39753</v>
      </c>
      <c r="F610" s="43">
        <v>2000</v>
      </c>
    </row>
    <row r="611" spans="1:245" s="14" customFormat="1" ht="28.5" customHeight="1">
      <c r="A611" s="6">
        <v>3</v>
      </c>
      <c r="B611" s="3" t="s">
        <v>542</v>
      </c>
      <c r="C611" s="3" t="s">
        <v>543</v>
      </c>
      <c r="D611" s="67">
        <v>3800416820</v>
      </c>
      <c r="E611" s="42" t="s">
        <v>2477</v>
      </c>
      <c r="F611" s="43">
        <v>10000</v>
      </c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CW611" s="33"/>
      <c r="CX611" s="33"/>
      <c r="CY611" s="33"/>
      <c r="CZ611" s="33"/>
      <c r="DA611" s="33"/>
      <c r="DB611" s="33"/>
      <c r="DC611" s="33"/>
      <c r="DD611" s="33"/>
      <c r="DE611" s="33"/>
      <c r="DF611" s="33"/>
      <c r="DG611" s="33"/>
      <c r="DH611" s="33"/>
      <c r="DI611" s="33"/>
      <c r="DJ611" s="33"/>
      <c r="DK611" s="33"/>
      <c r="DL611" s="33"/>
      <c r="DM611" s="33"/>
      <c r="DN611" s="33"/>
      <c r="DO611" s="33"/>
      <c r="DP611" s="33"/>
      <c r="DQ611" s="33"/>
      <c r="DR611" s="33"/>
      <c r="DS611" s="33"/>
      <c r="DT611" s="33"/>
      <c r="DU611" s="33"/>
      <c r="DV611" s="33"/>
      <c r="DW611" s="33"/>
      <c r="DX611" s="33"/>
      <c r="DY611" s="33"/>
      <c r="DZ611" s="33"/>
      <c r="EA611" s="33"/>
      <c r="EB611" s="33"/>
      <c r="EC611" s="33"/>
      <c r="ED611" s="33"/>
      <c r="EE611" s="33"/>
      <c r="EF611" s="33"/>
      <c r="EG611" s="33"/>
      <c r="EH611" s="33"/>
      <c r="EI611" s="33"/>
      <c r="EJ611" s="33"/>
      <c r="EK611" s="33"/>
      <c r="EL611" s="33"/>
      <c r="EM611" s="33"/>
      <c r="EN611" s="33"/>
      <c r="EO611" s="33"/>
      <c r="EP611" s="33"/>
      <c r="EQ611" s="33"/>
      <c r="ER611" s="33"/>
      <c r="ES611" s="33"/>
      <c r="ET611" s="33"/>
      <c r="EU611" s="33"/>
      <c r="EV611" s="33"/>
      <c r="EW611" s="33"/>
      <c r="EX611" s="33"/>
      <c r="EY611" s="33"/>
      <c r="EZ611" s="33"/>
      <c r="FA611" s="33"/>
      <c r="FB611" s="33"/>
      <c r="FC611" s="33"/>
      <c r="FD611" s="33"/>
      <c r="FE611" s="33"/>
      <c r="FF611" s="33"/>
      <c r="FG611" s="33"/>
      <c r="FH611" s="33"/>
      <c r="FI611" s="33"/>
      <c r="FJ611" s="33"/>
      <c r="FK611" s="33"/>
      <c r="FL611" s="33"/>
      <c r="FM611" s="33"/>
      <c r="FN611" s="33"/>
      <c r="FO611" s="33"/>
      <c r="FP611" s="33"/>
      <c r="FQ611" s="33"/>
      <c r="FR611" s="33"/>
      <c r="FS611" s="33"/>
      <c r="FT611" s="33"/>
      <c r="FU611" s="33"/>
      <c r="FV611" s="33"/>
      <c r="FW611" s="33"/>
      <c r="FX611" s="33"/>
      <c r="FY611" s="33"/>
      <c r="FZ611" s="33"/>
      <c r="GA611" s="33"/>
      <c r="GB611" s="33"/>
      <c r="GC611" s="33"/>
      <c r="GD611" s="33"/>
      <c r="GE611" s="33"/>
      <c r="GF611" s="33"/>
      <c r="GG611" s="33"/>
      <c r="GH611" s="33"/>
      <c r="GI611" s="33"/>
      <c r="GJ611" s="33"/>
      <c r="GK611" s="33"/>
      <c r="GL611" s="33"/>
      <c r="GM611" s="33"/>
      <c r="GN611" s="33"/>
      <c r="GO611" s="33"/>
      <c r="GP611" s="33"/>
      <c r="GQ611" s="33"/>
      <c r="GR611" s="33"/>
      <c r="GS611" s="33"/>
      <c r="GT611" s="33"/>
      <c r="GU611" s="33"/>
      <c r="GV611" s="33"/>
      <c r="GW611" s="33"/>
      <c r="GX611" s="33"/>
      <c r="GY611" s="33"/>
      <c r="GZ611" s="33"/>
      <c r="HA611" s="33"/>
      <c r="HB611" s="33"/>
      <c r="HC611" s="33"/>
      <c r="HD611" s="33"/>
      <c r="HE611" s="33"/>
      <c r="HF611" s="33"/>
      <c r="HG611" s="33"/>
      <c r="HH611" s="33"/>
      <c r="HI611" s="33"/>
      <c r="HJ611" s="33"/>
      <c r="HK611" s="33"/>
      <c r="HL611" s="33"/>
      <c r="HM611" s="33"/>
      <c r="HN611" s="33"/>
      <c r="HO611" s="33"/>
      <c r="HP611" s="33"/>
      <c r="HQ611" s="33"/>
      <c r="HR611" s="33"/>
      <c r="HS611" s="33"/>
      <c r="HT611" s="33"/>
      <c r="HU611" s="33"/>
      <c r="HV611" s="33"/>
      <c r="HW611" s="33"/>
      <c r="HX611" s="33"/>
      <c r="HY611" s="33"/>
      <c r="HZ611" s="33"/>
      <c r="IA611" s="33"/>
      <c r="IB611" s="33"/>
      <c r="IC611" s="33"/>
      <c r="ID611" s="33"/>
      <c r="IE611" s="33"/>
      <c r="IF611" s="33"/>
      <c r="IG611" s="33"/>
      <c r="IH611" s="33"/>
      <c r="II611" s="33"/>
      <c r="IJ611" s="33"/>
      <c r="IK611" s="33"/>
    </row>
    <row r="612" spans="1:245" s="14" customFormat="1" ht="28.5" customHeight="1">
      <c r="A612" s="6">
        <v>4</v>
      </c>
      <c r="B612" s="3" t="s">
        <v>544</v>
      </c>
      <c r="C612" s="3" t="s">
        <v>545</v>
      </c>
      <c r="D612" s="67">
        <v>3800417951</v>
      </c>
      <c r="E612" s="42" t="s">
        <v>2477</v>
      </c>
      <c r="F612" s="43">
        <v>3000</v>
      </c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  <c r="DB612" s="33"/>
      <c r="DC612" s="33"/>
      <c r="DD612" s="33"/>
      <c r="DE612" s="33"/>
      <c r="DF612" s="33"/>
      <c r="DG612" s="33"/>
      <c r="DH612" s="33"/>
      <c r="DI612" s="33"/>
      <c r="DJ612" s="33"/>
      <c r="DK612" s="33"/>
      <c r="DL612" s="33"/>
      <c r="DM612" s="33"/>
      <c r="DN612" s="33"/>
      <c r="DO612" s="33"/>
      <c r="DP612" s="33"/>
      <c r="DQ612" s="33"/>
      <c r="DR612" s="33"/>
      <c r="DS612" s="33"/>
      <c r="DT612" s="33"/>
      <c r="DU612" s="33"/>
      <c r="DV612" s="33"/>
      <c r="DW612" s="33"/>
      <c r="DX612" s="33"/>
      <c r="DY612" s="33"/>
      <c r="DZ612" s="33"/>
      <c r="EA612" s="33"/>
      <c r="EB612" s="33"/>
      <c r="EC612" s="33"/>
      <c r="ED612" s="33"/>
      <c r="EE612" s="33"/>
      <c r="EF612" s="33"/>
      <c r="EG612" s="33"/>
      <c r="EH612" s="33"/>
      <c r="EI612" s="33"/>
      <c r="EJ612" s="33"/>
      <c r="EK612" s="33"/>
      <c r="EL612" s="33"/>
      <c r="EM612" s="33"/>
      <c r="EN612" s="33"/>
      <c r="EO612" s="33"/>
      <c r="EP612" s="33"/>
      <c r="EQ612" s="33"/>
      <c r="ER612" s="33"/>
      <c r="ES612" s="33"/>
      <c r="ET612" s="33"/>
      <c r="EU612" s="33"/>
      <c r="EV612" s="33"/>
      <c r="EW612" s="33"/>
      <c r="EX612" s="33"/>
      <c r="EY612" s="33"/>
      <c r="EZ612" s="33"/>
      <c r="FA612" s="33"/>
      <c r="FB612" s="33"/>
      <c r="FC612" s="33"/>
      <c r="FD612" s="33"/>
      <c r="FE612" s="33"/>
      <c r="FF612" s="33"/>
      <c r="FG612" s="33"/>
      <c r="FH612" s="33"/>
      <c r="FI612" s="33"/>
      <c r="FJ612" s="33"/>
      <c r="FK612" s="33"/>
      <c r="FL612" s="33"/>
      <c r="FM612" s="33"/>
      <c r="FN612" s="33"/>
      <c r="FO612" s="33"/>
      <c r="FP612" s="33"/>
      <c r="FQ612" s="33"/>
      <c r="FR612" s="33"/>
      <c r="FS612" s="33"/>
      <c r="FT612" s="33"/>
      <c r="FU612" s="33"/>
      <c r="FV612" s="33"/>
      <c r="FW612" s="33"/>
      <c r="FX612" s="33"/>
      <c r="FY612" s="33"/>
      <c r="FZ612" s="33"/>
      <c r="GA612" s="33"/>
      <c r="GB612" s="33"/>
      <c r="GC612" s="33"/>
      <c r="GD612" s="33"/>
      <c r="GE612" s="33"/>
      <c r="GF612" s="33"/>
      <c r="GG612" s="33"/>
      <c r="GH612" s="33"/>
      <c r="GI612" s="33"/>
      <c r="GJ612" s="33"/>
      <c r="GK612" s="33"/>
      <c r="GL612" s="33"/>
      <c r="GM612" s="33"/>
      <c r="GN612" s="33"/>
      <c r="GO612" s="33"/>
      <c r="GP612" s="33"/>
      <c r="GQ612" s="33"/>
      <c r="GR612" s="33"/>
      <c r="GS612" s="33"/>
      <c r="GT612" s="33"/>
      <c r="GU612" s="33"/>
      <c r="GV612" s="33"/>
      <c r="GW612" s="33"/>
      <c r="GX612" s="33"/>
      <c r="GY612" s="33"/>
      <c r="GZ612" s="33"/>
      <c r="HA612" s="33"/>
      <c r="HB612" s="33"/>
      <c r="HC612" s="33"/>
      <c r="HD612" s="33"/>
      <c r="HE612" s="33"/>
      <c r="HF612" s="33"/>
      <c r="HG612" s="33"/>
      <c r="HH612" s="33"/>
      <c r="HI612" s="33"/>
      <c r="HJ612" s="33"/>
      <c r="HK612" s="33"/>
      <c r="HL612" s="33"/>
      <c r="HM612" s="33"/>
      <c r="HN612" s="33"/>
      <c r="HO612" s="33"/>
      <c r="HP612" s="33"/>
      <c r="HQ612" s="33"/>
      <c r="HR612" s="33"/>
      <c r="HS612" s="33"/>
      <c r="HT612" s="33"/>
      <c r="HU612" s="33"/>
      <c r="HV612" s="33"/>
      <c r="HW612" s="33"/>
      <c r="HX612" s="33"/>
      <c r="HY612" s="33"/>
      <c r="HZ612" s="33"/>
      <c r="IA612" s="33"/>
      <c r="IB612" s="33"/>
      <c r="IC612" s="33"/>
      <c r="ID612" s="33"/>
      <c r="IE612" s="33"/>
      <c r="IF612" s="33"/>
      <c r="IG612" s="33"/>
      <c r="IH612" s="33"/>
      <c r="II612" s="33"/>
      <c r="IJ612" s="33"/>
      <c r="IK612" s="33"/>
    </row>
    <row r="613" spans="1:245" s="14" customFormat="1" ht="28.5" customHeight="1">
      <c r="A613" s="6">
        <v>5</v>
      </c>
      <c r="B613" s="3" t="s">
        <v>546</v>
      </c>
      <c r="C613" s="3" t="s">
        <v>547</v>
      </c>
      <c r="D613" s="67">
        <v>3800426427</v>
      </c>
      <c r="E613" s="68">
        <v>39637</v>
      </c>
      <c r="F613" s="43">
        <v>1000</v>
      </c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  <c r="DB613" s="33"/>
      <c r="DC613" s="33"/>
      <c r="DD613" s="33"/>
      <c r="DE613" s="33"/>
      <c r="DF613" s="33"/>
      <c r="DG613" s="33"/>
      <c r="DH613" s="33"/>
      <c r="DI613" s="33"/>
      <c r="DJ613" s="33"/>
      <c r="DK613" s="33"/>
      <c r="DL613" s="33"/>
      <c r="DM613" s="33"/>
      <c r="DN613" s="33"/>
      <c r="DO613" s="33"/>
      <c r="DP613" s="33"/>
      <c r="DQ613" s="33"/>
      <c r="DR613" s="33"/>
      <c r="DS613" s="33"/>
      <c r="DT613" s="33"/>
      <c r="DU613" s="33"/>
      <c r="DV613" s="33"/>
      <c r="DW613" s="33"/>
      <c r="DX613" s="33"/>
      <c r="DY613" s="33"/>
      <c r="DZ613" s="33"/>
      <c r="EA613" s="33"/>
      <c r="EB613" s="33"/>
      <c r="EC613" s="33"/>
      <c r="ED613" s="33"/>
      <c r="EE613" s="33"/>
      <c r="EF613" s="33"/>
      <c r="EG613" s="33"/>
      <c r="EH613" s="33"/>
      <c r="EI613" s="33"/>
      <c r="EJ613" s="33"/>
      <c r="EK613" s="33"/>
      <c r="EL613" s="33"/>
      <c r="EM613" s="33"/>
      <c r="EN613" s="33"/>
      <c r="EO613" s="33"/>
      <c r="EP613" s="33"/>
      <c r="EQ613" s="33"/>
      <c r="ER613" s="33"/>
      <c r="ES613" s="33"/>
      <c r="ET613" s="33"/>
      <c r="EU613" s="33"/>
      <c r="EV613" s="33"/>
      <c r="EW613" s="33"/>
      <c r="EX613" s="33"/>
      <c r="EY613" s="33"/>
      <c r="EZ613" s="33"/>
      <c r="FA613" s="33"/>
      <c r="FB613" s="33"/>
      <c r="FC613" s="33"/>
      <c r="FD613" s="33"/>
      <c r="FE613" s="33"/>
      <c r="FF613" s="33"/>
      <c r="FG613" s="33"/>
      <c r="FH613" s="33"/>
      <c r="FI613" s="33"/>
      <c r="FJ613" s="33"/>
      <c r="FK613" s="33"/>
      <c r="FL613" s="33"/>
      <c r="FM613" s="33"/>
      <c r="FN613" s="33"/>
      <c r="FO613" s="33"/>
      <c r="FP613" s="33"/>
      <c r="FQ613" s="33"/>
      <c r="FR613" s="33"/>
      <c r="FS613" s="33"/>
      <c r="FT613" s="33"/>
      <c r="FU613" s="33"/>
      <c r="FV613" s="33"/>
      <c r="FW613" s="33"/>
      <c r="FX613" s="33"/>
      <c r="FY613" s="33"/>
      <c r="FZ613" s="33"/>
      <c r="GA613" s="33"/>
      <c r="GB613" s="33"/>
      <c r="GC613" s="33"/>
      <c r="GD613" s="33"/>
      <c r="GE613" s="33"/>
      <c r="GF613" s="33"/>
      <c r="GG613" s="33"/>
      <c r="GH613" s="33"/>
      <c r="GI613" s="33"/>
      <c r="GJ613" s="33"/>
      <c r="GK613" s="33"/>
      <c r="GL613" s="33"/>
      <c r="GM613" s="33"/>
      <c r="GN613" s="33"/>
      <c r="GO613" s="33"/>
      <c r="GP613" s="33"/>
      <c r="GQ613" s="33"/>
      <c r="GR613" s="33"/>
      <c r="GS613" s="33"/>
      <c r="GT613" s="33"/>
      <c r="GU613" s="33"/>
      <c r="GV613" s="33"/>
      <c r="GW613" s="33"/>
      <c r="GX613" s="33"/>
      <c r="GY613" s="33"/>
      <c r="GZ613" s="33"/>
      <c r="HA613" s="33"/>
      <c r="HB613" s="33"/>
      <c r="HC613" s="33"/>
      <c r="HD613" s="33"/>
      <c r="HE613" s="33"/>
      <c r="HF613" s="33"/>
      <c r="HG613" s="33"/>
      <c r="HH613" s="33"/>
      <c r="HI613" s="33"/>
      <c r="HJ613" s="33"/>
      <c r="HK613" s="33"/>
      <c r="HL613" s="33"/>
      <c r="HM613" s="33"/>
      <c r="HN613" s="33"/>
      <c r="HO613" s="33"/>
      <c r="HP613" s="33"/>
      <c r="HQ613" s="33"/>
      <c r="HR613" s="33"/>
      <c r="HS613" s="33"/>
      <c r="HT613" s="33"/>
      <c r="HU613" s="33"/>
      <c r="HV613" s="33"/>
      <c r="HW613" s="33"/>
      <c r="HX613" s="33"/>
      <c r="HY613" s="33"/>
      <c r="HZ613" s="33"/>
      <c r="IA613" s="33"/>
      <c r="IB613" s="33"/>
      <c r="IC613" s="33"/>
      <c r="ID613" s="33"/>
      <c r="IE613" s="33"/>
      <c r="IF613" s="33"/>
      <c r="IG613" s="33"/>
      <c r="IH613" s="33"/>
      <c r="II613" s="33"/>
      <c r="IJ613" s="33"/>
      <c r="IK613" s="33"/>
    </row>
    <row r="614" spans="1:245" s="14" customFormat="1" ht="28.5" customHeight="1">
      <c r="A614" s="6">
        <v>6</v>
      </c>
      <c r="B614" s="3" t="s">
        <v>548</v>
      </c>
      <c r="C614" s="3" t="s">
        <v>549</v>
      </c>
      <c r="D614" s="67">
        <v>3800427011</v>
      </c>
      <c r="E614" s="42" t="s">
        <v>550</v>
      </c>
      <c r="F614" s="43">
        <v>1000</v>
      </c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  <c r="CZ614" s="33"/>
      <c r="DA614" s="33"/>
      <c r="DB614" s="33"/>
      <c r="DC614" s="33"/>
      <c r="DD614" s="33"/>
      <c r="DE614" s="33"/>
      <c r="DF614" s="33"/>
      <c r="DG614" s="33"/>
      <c r="DH614" s="33"/>
      <c r="DI614" s="33"/>
      <c r="DJ614" s="33"/>
      <c r="DK614" s="33"/>
      <c r="DL614" s="33"/>
      <c r="DM614" s="33"/>
      <c r="DN614" s="33"/>
      <c r="DO614" s="33"/>
      <c r="DP614" s="33"/>
      <c r="DQ614" s="33"/>
      <c r="DR614" s="33"/>
      <c r="DS614" s="33"/>
      <c r="DT614" s="33"/>
      <c r="DU614" s="33"/>
      <c r="DV614" s="33"/>
      <c r="DW614" s="33"/>
      <c r="DX614" s="33"/>
      <c r="DY614" s="33"/>
      <c r="DZ614" s="33"/>
      <c r="EA614" s="33"/>
      <c r="EB614" s="33"/>
      <c r="EC614" s="33"/>
      <c r="ED614" s="33"/>
      <c r="EE614" s="33"/>
      <c r="EF614" s="33"/>
      <c r="EG614" s="33"/>
      <c r="EH614" s="33"/>
      <c r="EI614" s="33"/>
      <c r="EJ614" s="33"/>
      <c r="EK614" s="33"/>
      <c r="EL614" s="33"/>
      <c r="EM614" s="33"/>
      <c r="EN614" s="33"/>
      <c r="EO614" s="33"/>
      <c r="EP614" s="33"/>
      <c r="EQ614" s="33"/>
      <c r="ER614" s="33"/>
      <c r="ES614" s="33"/>
      <c r="ET614" s="33"/>
      <c r="EU614" s="33"/>
      <c r="EV614" s="33"/>
      <c r="EW614" s="33"/>
      <c r="EX614" s="33"/>
      <c r="EY614" s="33"/>
      <c r="EZ614" s="33"/>
      <c r="FA614" s="33"/>
      <c r="FB614" s="33"/>
      <c r="FC614" s="33"/>
      <c r="FD614" s="33"/>
      <c r="FE614" s="33"/>
      <c r="FF614" s="33"/>
      <c r="FG614" s="33"/>
      <c r="FH614" s="33"/>
      <c r="FI614" s="33"/>
      <c r="FJ614" s="33"/>
      <c r="FK614" s="33"/>
      <c r="FL614" s="33"/>
      <c r="FM614" s="33"/>
      <c r="FN614" s="33"/>
      <c r="FO614" s="33"/>
      <c r="FP614" s="33"/>
      <c r="FQ614" s="33"/>
      <c r="FR614" s="33"/>
      <c r="FS614" s="33"/>
      <c r="FT614" s="33"/>
      <c r="FU614" s="33"/>
      <c r="FV614" s="33"/>
      <c r="FW614" s="33"/>
      <c r="FX614" s="33"/>
      <c r="FY614" s="33"/>
      <c r="FZ614" s="33"/>
      <c r="GA614" s="33"/>
      <c r="GB614" s="33"/>
      <c r="GC614" s="33"/>
      <c r="GD614" s="33"/>
      <c r="GE614" s="33"/>
      <c r="GF614" s="33"/>
      <c r="GG614" s="33"/>
      <c r="GH614" s="33"/>
      <c r="GI614" s="33"/>
      <c r="GJ614" s="33"/>
      <c r="GK614" s="33"/>
      <c r="GL614" s="33"/>
      <c r="GM614" s="33"/>
      <c r="GN614" s="33"/>
      <c r="GO614" s="33"/>
      <c r="GP614" s="33"/>
      <c r="GQ614" s="33"/>
      <c r="GR614" s="33"/>
      <c r="GS614" s="33"/>
      <c r="GT614" s="33"/>
      <c r="GU614" s="33"/>
      <c r="GV614" s="33"/>
      <c r="GW614" s="33"/>
      <c r="GX614" s="33"/>
      <c r="GY614" s="33"/>
      <c r="GZ614" s="33"/>
      <c r="HA614" s="33"/>
      <c r="HB614" s="33"/>
      <c r="HC614" s="33"/>
      <c r="HD614" s="33"/>
      <c r="HE614" s="33"/>
      <c r="HF614" s="33"/>
      <c r="HG614" s="33"/>
      <c r="HH614" s="33"/>
      <c r="HI614" s="33"/>
      <c r="HJ614" s="33"/>
      <c r="HK614" s="33"/>
      <c r="HL614" s="33"/>
      <c r="HM614" s="33"/>
      <c r="HN614" s="33"/>
      <c r="HO614" s="33"/>
      <c r="HP614" s="33"/>
      <c r="HQ614" s="33"/>
      <c r="HR614" s="33"/>
      <c r="HS614" s="33"/>
      <c r="HT614" s="33"/>
      <c r="HU614" s="33"/>
      <c r="HV614" s="33"/>
      <c r="HW614" s="33"/>
      <c r="HX614" s="33"/>
      <c r="HY614" s="33"/>
      <c r="HZ614" s="33"/>
      <c r="IA614" s="33"/>
      <c r="IB614" s="33"/>
      <c r="IC614" s="33"/>
      <c r="ID614" s="33"/>
      <c r="IE614" s="33"/>
      <c r="IF614" s="33"/>
      <c r="IG614" s="33"/>
      <c r="IH614" s="33"/>
      <c r="II614" s="33"/>
      <c r="IJ614" s="33"/>
      <c r="IK614" s="33"/>
    </row>
    <row r="615" spans="1:245" s="14" customFormat="1" ht="28.5" customHeight="1">
      <c r="A615" s="6">
        <v>7</v>
      </c>
      <c r="B615" s="3" t="s">
        <v>551</v>
      </c>
      <c r="C615" s="3" t="s">
        <v>552</v>
      </c>
      <c r="D615" s="44">
        <v>3800434812</v>
      </c>
      <c r="E615" s="42">
        <v>39549</v>
      </c>
      <c r="F615" s="43">
        <v>2500</v>
      </c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  <c r="DB615" s="33"/>
      <c r="DC615" s="33"/>
      <c r="DD615" s="33"/>
      <c r="DE615" s="33"/>
      <c r="DF615" s="33"/>
      <c r="DG615" s="33"/>
      <c r="DH615" s="33"/>
      <c r="DI615" s="33"/>
      <c r="DJ615" s="33"/>
      <c r="DK615" s="33"/>
      <c r="DL615" s="33"/>
      <c r="DM615" s="33"/>
      <c r="DN615" s="33"/>
      <c r="DO615" s="33"/>
      <c r="DP615" s="33"/>
      <c r="DQ615" s="33"/>
      <c r="DR615" s="33"/>
      <c r="DS615" s="33"/>
      <c r="DT615" s="33"/>
      <c r="DU615" s="33"/>
      <c r="DV615" s="33"/>
      <c r="DW615" s="33"/>
      <c r="DX615" s="33"/>
      <c r="DY615" s="33"/>
      <c r="DZ615" s="33"/>
      <c r="EA615" s="33"/>
      <c r="EB615" s="33"/>
      <c r="EC615" s="33"/>
      <c r="ED615" s="33"/>
      <c r="EE615" s="33"/>
      <c r="EF615" s="33"/>
      <c r="EG615" s="33"/>
      <c r="EH615" s="33"/>
      <c r="EI615" s="33"/>
      <c r="EJ615" s="33"/>
      <c r="EK615" s="33"/>
      <c r="EL615" s="33"/>
      <c r="EM615" s="33"/>
      <c r="EN615" s="33"/>
      <c r="EO615" s="33"/>
      <c r="EP615" s="33"/>
      <c r="EQ615" s="33"/>
      <c r="ER615" s="33"/>
      <c r="ES615" s="33"/>
      <c r="ET615" s="33"/>
      <c r="EU615" s="33"/>
      <c r="EV615" s="33"/>
      <c r="EW615" s="33"/>
      <c r="EX615" s="33"/>
      <c r="EY615" s="33"/>
      <c r="EZ615" s="33"/>
      <c r="FA615" s="33"/>
      <c r="FB615" s="33"/>
      <c r="FC615" s="33"/>
      <c r="FD615" s="33"/>
      <c r="FE615" s="33"/>
      <c r="FF615" s="33"/>
      <c r="FG615" s="33"/>
      <c r="FH615" s="33"/>
      <c r="FI615" s="33"/>
      <c r="FJ615" s="33"/>
      <c r="FK615" s="33"/>
      <c r="FL615" s="33"/>
      <c r="FM615" s="33"/>
      <c r="FN615" s="33"/>
      <c r="FO615" s="33"/>
      <c r="FP615" s="33"/>
      <c r="FQ615" s="33"/>
      <c r="FR615" s="33"/>
      <c r="FS615" s="33"/>
      <c r="FT615" s="33"/>
      <c r="FU615" s="33"/>
      <c r="FV615" s="33"/>
      <c r="FW615" s="33"/>
      <c r="FX615" s="33"/>
      <c r="FY615" s="33"/>
      <c r="FZ615" s="33"/>
      <c r="GA615" s="33"/>
      <c r="GB615" s="33"/>
      <c r="GC615" s="33"/>
      <c r="GD615" s="33"/>
      <c r="GE615" s="33"/>
      <c r="GF615" s="33"/>
      <c r="GG615" s="33"/>
      <c r="GH615" s="33"/>
      <c r="GI615" s="33"/>
      <c r="GJ615" s="33"/>
      <c r="GK615" s="33"/>
      <c r="GL615" s="33"/>
      <c r="GM615" s="33"/>
      <c r="GN615" s="33"/>
      <c r="GO615" s="33"/>
      <c r="GP615" s="33"/>
      <c r="GQ615" s="33"/>
      <c r="GR615" s="33"/>
      <c r="GS615" s="33"/>
      <c r="GT615" s="33"/>
      <c r="GU615" s="33"/>
      <c r="GV615" s="33"/>
      <c r="GW615" s="33"/>
      <c r="GX615" s="33"/>
      <c r="GY615" s="33"/>
      <c r="GZ615" s="33"/>
      <c r="HA615" s="33"/>
      <c r="HB615" s="33"/>
      <c r="HC615" s="33"/>
      <c r="HD615" s="33"/>
      <c r="HE615" s="33"/>
      <c r="HF615" s="33"/>
      <c r="HG615" s="33"/>
      <c r="HH615" s="33"/>
      <c r="HI615" s="33"/>
      <c r="HJ615" s="33"/>
      <c r="HK615" s="33"/>
      <c r="HL615" s="33"/>
      <c r="HM615" s="33"/>
      <c r="HN615" s="33"/>
      <c r="HO615" s="33"/>
      <c r="HP615" s="33"/>
      <c r="HQ615" s="33"/>
      <c r="HR615" s="33"/>
      <c r="HS615" s="33"/>
      <c r="HT615" s="33"/>
      <c r="HU615" s="33"/>
      <c r="HV615" s="33"/>
      <c r="HW615" s="33"/>
      <c r="HX615" s="33"/>
      <c r="HY615" s="33"/>
      <c r="HZ615" s="33"/>
      <c r="IA615" s="33"/>
      <c r="IB615" s="33"/>
      <c r="IC615" s="33"/>
      <c r="ID615" s="33"/>
      <c r="IE615" s="33"/>
      <c r="IF615" s="33"/>
      <c r="IG615" s="33"/>
      <c r="IH615" s="33"/>
      <c r="II615" s="33"/>
      <c r="IJ615" s="33"/>
      <c r="IK615" s="33"/>
    </row>
    <row r="616" spans="1:245" s="14" customFormat="1" ht="28.5" customHeight="1">
      <c r="A616" s="6">
        <v>8</v>
      </c>
      <c r="B616" s="3" t="s">
        <v>553</v>
      </c>
      <c r="C616" s="3" t="s">
        <v>554</v>
      </c>
      <c r="D616" s="44">
        <v>3800437997</v>
      </c>
      <c r="E616" s="42" t="s">
        <v>2473</v>
      </c>
      <c r="F616" s="43">
        <v>1000</v>
      </c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  <c r="DB616" s="33"/>
      <c r="DC616" s="33"/>
      <c r="DD616" s="33"/>
      <c r="DE616" s="33"/>
      <c r="DF616" s="33"/>
      <c r="DG616" s="33"/>
      <c r="DH616" s="33"/>
      <c r="DI616" s="33"/>
      <c r="DJ616" s="33"/>
      <c r="DK616" s="33"/>
      <c r="DL616" s="33"/>
      <c r="DM616" s="33"/>
      <c r="DN616" s="33"/>
      <c r="DO616" s="33"/>
      <c r="DP616" s="33"/>
      <c r="DQ616" s="33"/>
      <c r="DR616" s="33"/>
      <c r="DS616" s="33"/>
      <c r="DT616" s="33"/>
      <c r="DU616" s="33"/>
      <c r="DV616" s="33"/>
      <c r="DW616" s="33"/>
      <c r="DX616" s="33"/>
      <c r="DY616" s="33"/>
      <c r="DZ616" s="33"/>
      <c r="EA616" s="33"/>
      <c r="EB616" s="33"/>
      <c r="EC616" s="33"/>
      <c r="ED616" s="33"/>
      <c r="EE616" s="33"/>
      <c r="EF616" s="33"/>
      <c r="EG616" s="33"/>
      <c r="EH616" s="33"/>
      <c r="EI616" s="33"/>
      <c r="EJ616" s="33"/>
      <c r="EK616" s="33"/>
      <c r="EL616" s="33"/>
      <c r="EM616" s="33"/>
      <c r="EN616" s="33"/>
      <c r="EO616" s="33"/>
      <c r="EP616" s="33"/>
      <c r="EQ616" s="33"/>
      <c r="ER616" s="33"/>
      <c r="ES616" s="33"/>
      <c r="ET616" s="33"/>
      <c r="EU616" s="33"/>
      <c r="EV616" s="33"/>
      <c r="EW616" s="33"/>
      <c r="EX616" s="33"/>
      <c r="EY616" s="33"/>
      <c r="EZ616" s="33"/>
      <c r="FA616" s="33"/>
      <c r="FB616" s="33"/>
      <c r="FC616" s="33"/>
      <c r="FD616" s="33"/>
      <c r="FE616" s="33"/>
      <c r="FF616" s="33"/>
      <c r="FG616" s="33"/>
      <c r="FH616" s="33"/>
      <c r="FI616" s="33"/>
      <c r="FJ616" s="33"/>
      <c r="FK616" s="33"/>
      <c r="FL616" s="33"/>
      <c r="FM616" s="33"/>
      <c r="FN616" s="33"/>
      <c r="FO616" s="33"/>
      <c r="FP616" s="33"/>
      <c r="FQ616" s="33"/>
      <c r="FR616" s="33"/>
      <c r="FS616" s="33"/>
      <c r="FT616" s="33"/>
      <c r="FU616" s="33"/>
      <c r="FV616" s="33"/>
      <c r="FW616" s="33"/>
      <c r="FX616" s="33"/>
      <c r="FY616" s="33"/>
      <c r="FZ616" s="33"/>
      <c r="GA616" s="33"/>
      <c r="GB616" s="33"/>
      <c r="GC616" s="33"/>
      <c r="GD616" s="33"/>
      <c r="GE616" s="33"/>
      <c r="GF616" s="33"/>
      <c r="GG616" s="33"/>
      <c r="GH616" s="33"/>
      <c r="GI616" s="33"/>
      <c r="GJ616" s="33"/>
      <c r="GK616" s="33"/>
      <c r="GL616" s="33"/>
      <c r="GM616" s="33"/>
      <c r="GN616" s="33"/>
      <c r="GO616" s="33"/>
      <c r="GP616" s="33"/>
      <c r="GQ616" s="33"/>
      <c r="GR616" s="33"/>
      <c r="GS616" s="33"/>
      <c r="GT616" s="33"/>
      <c r="GU616" s="33"/>
      <c r="GV616" s="33"/>
      <c r="GW616" s="33"/>
      <c r="GX616" s="33"/>
      <c r="GY616" s="33"/>
      <c r="GZ616" s="33"/>
      <c r="HA616" s="33"/>
      <c r="HB616" s="33"/>
      <c r="HC616" s="33"/>
      <c r="HD616" s="33"/>
      <c r="HE616" s="33"/>
      <c r="HF616" s="33"/>
      <c r="HG616" s="33"/>
      <c r="HH616" s="33"/>
      <c r="HI616" s="33"/>
      <c r="HJ616" s="33"/>
      <c r="HK616" s="33"/>
      <c r="HL616" s="33"/>
      <c r="HM616" s="33"/>
      <c r="HN616" s="33"/>
      <c r="HO616" s="33"/>
      <c r="HP616" s="33"/>
      <c r="HQ616" s="33"/>
      <c r="HR616" s="33"/>
      <c r="HS616" s="33"/>
      <c r="HT616" s="33"/>
      <c r="HU616" s="33"/>
      <c r="HV616" s="33"/>
      <c r="HW616" s="33"/>
      <c r="HX616" s="33"/>
      <c r="HY616" s="33"/>
      <c r="HZ616" s="33"/>
      <c r="IA616" s="33"/>
      <c r="IB616" s="33"/>
      <c r="IC616" s="33"/>
      <c r="ID616" s="33"/>
      <c r="IE616" s="33"/>
      <c r="IF616" s="33"/>
      <c r="IG616" s="33"/>
      <c r="IH616" s="33"/>
      <c r="II616" s="33"/>
      <c r="IJ616" s="33"/>
      <c r="IK616" s="33"/>
    </row>
    <row r="617" spans="1:245" s="14" customFormat="1" ht="28.5" customHeight="1">
      <c r="A617" s="6">
        <v>9</v>
      </c>
      <c r="B617" s="3" t="s">
        <v>555</v>
      </c>
      <c r="C617" s="3" t="s">
        <v>556</v>
      </c>
      <c r="D617" s="44">
        <v>3800438704</v>
      </c>
      <c r="E617" s="42" t="s">
        <v>2457</v>
      </c>
      <c r="F617" s="43">
        <v>3000</v>
      </c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  <c r="CZ617" s="33"/>
      <c r="DA617" s="33"/>
      <c r="DB617" s="33"/>
      <c r="DC617" s="33"/>
      <c r="DD617" s="33"/>
      <c r="DE617" s="33"/>
      <c r="DF617" s="33"/>
      <c r="DG617" s="33"/>
      <c r="DH617" s="33"/>
      <c r="DI617" s="33"/>
      <c r="DJ617" s="33"/>
      <c r="DK617" s="33"/>
      <c r="DL617" s="33"/>
      <c r="DM617" s="33"/>
      <c r="DN617" s="33"/>
      <c r="DO617" s="33"/>
      <c r="DP617" s="33"/>
      <c r="DQ617" s="33"/>
      <c r="DR617" s="33"/>
      <c r="DS617" s="33"/>
      <c r="DT617" s="33"/>
      <c r="DU617" s="33"/>
      <c r="DV617" s="33"/>
      <c r="DW617" s="33"/>
      <c r="DX617" s="33"/>
      <c r="DY617" s="33"/>
      <c r="DZ617" s="33"/>
      <c r="EA617" s="33"/>
      <c r="EB617" s="33"/>
      <c r="EC617" s="33"/>
      <c r="ED617" s="33"/>
      <c r="EE617" s="33"/>
      <c r="EF617" s="33"/>
      <c r="EG617" s="33"/>
      <c r="EH617" s="33"/>
      <c r="EI617" s="33"/>
      <c r="EJ617" s="33"/>
      <c r="EK617" s="33"/>
      <c r="EL617" s="33"/>
      <c r="EM617" s="33"/>
      <c r="EN617" s="33"/>
      <c r="EO617" s="33"/>
      <c r="EP617" s="33"/>
      <c r="EQ617" s="33"/>
      <c r="ER617" s="33"/>
      <c r="ES617" s="33"/>
      <c r="ET617" s="33"/>
      <c r="EU617" s="33"/>
      <c r="EV617" s="33"/>
      <c r="EW617" s="33"/>
      <c r="EX617" s="33"/>
      <c r="EY617" s="33"/>
      <c r="EZ617" s="33"/>
      <c r="FA617" s="33"/>
      <c r="FB617" s="33"/>
      <c r="FC617" s="33"/>
      <c r="FD617" s="33"/>
      <c r="FE617" s="33"/>
      <c r="FF617" s="33"/>
      <c r="FG617" s="33"/>
      <c r="FH617" s="33"/>
      <c r="FI617" s="33"/>
      <c r="FJ617" s="33"/>
      <c r="FK617" s="33"/>
      <c r="FL617" s="33"/>
      <c r="FM617" s="33"/>
      <c r="FN617" s="33"/>
      <c r="FO617" s="33"/>
      <c r="FP617" s="33"/>
      <c r="FQ617" s="33"/>
      <c r="FR617" s="33"/>
      <c r="FS617" s="33"/>
      <c r="FT617" s="33"/>
      <c r="FU617" s="33"/>
      <c r="FV617" s="33"/>
      <c r="FW617" s="33"/>
      <c r="FX617" s="33"/>
      <c r="FY617" s="33"/>
      <c r="FZ617" s="33"/>
      <c r="GA617" s="33"/>
      <c r="GB617" s="33"/>
      <c r="GC617" s="33"/>
      <c r="GD617" s="33"/>
      <c r="GE617" s="33"/>
      <c r="GF617" s="33"/>
      <c r="GG617" s="33"/>
      <c r="GH617" s="33"/>
      <c r="GI617" s="33"/>
      <c r="GJ617" s="33"/>
      <c r="GK617" s="33"/>
      <c r="GL617" s="33"/>
      <c r="GM617" s="33"/>
      <c r="GN617" s="33"/>
      <c r="GO617" s="33"/>
      <c r="GP617" s="33"/>
      <c r="GQ617" s="33"/>
      <c r="GR617" s="33"/>
      <c r="GS617" s="33"/>
      <c r="GT617" s="33"/>
      <c r="GU617" s="33"/>
      <c r="GV617" s="33"/>
      <c r="GW617" s="33"/>
      <c r="GX617" s="33"/>
      <c r="GY617" s="33"/>
      <c r="GZ617" s="33"/>
      <c r="HA617" s="33"/>
      <c r="HB617" s="33"/>
      <c r="HC617" s="33"/>
      <c r="HD617" s="33"/>
      <c r="HE617" s="33"/>
      <c r="HF617" s="33"/>
      <c r="HG617" s="33"/>
      <c r="HH617" s="33"/>
      <c r="HI617" s="33"/>
      <c r="HJ617" s="33"/>
      <c r="HK617" s="33"/>
      <c r="HL617" s="33"/>
      <c r="HM617" s="33"/>
      <c r="HN617" s="33"/>
      <c r="HO617" s="33"/>
      <c r="HP617" s="33"/>
      <c r="HQ617" s="33"/>
      <c r="HR617" s="33"/>
      <c r="HS617" s="33"/>
      <c r="HT617" s="33"/>
      <c r="HU617" s="33"/>
      <c r="HV617" s="33"/>
      <c r="HW617" s="33"/>
      <c r="HX617" s="33"/>
      <c r="HY617" s="33"/>
      <c r="HZ617" s="33"/>
      <c r="IA617" s="33"/>
      <c r="IB617" s="33"/>
      <c r="IC617" s="33"/>
      <c r="ID617" s="33"/>
      <c r="IE617" s="33"/>
      <c r="IF617" s="33"/>
      <c r="IG617" s="33"/>
      <c r="IH617" s="33"/>
      <c r="II617" s="33"/>
      <c r="IJ617" s="33"/>
      <c r="IK617" s="33"/>
    </row>
    <row r="618" spans="1:245" s="14" customFormat="1" ht="28.5" customHeight="1">
      <c r="A618" s="6">
        <v>10</v>
      </c>
      <c r="B618" s="3" t="s">
        <v>557</v>
      </c>
      <c r="C618" s="3" t="s">
        <v>558</v>
      </c>
      <c r="D618" s="44">
        <v>3800439560</v>
      </c>
      <c r="E618" s="42" t="s">
        <v>559</v>
      </c>
      <c r="F618" s="43">
        <v>1900</v>
      </c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  <c r="CZ618" s="33"/>
      <c r="DA618" s="33"/>
      <c r="DB618" s="33"/>
      <c r="DC618" s="33"/>
      <c r="DD618" s="33"/>
      <c r="DE618" s="33"/>
      <c r="DF618" s="33"/>
      <c r="DG618" s="33"/>
      <c r="DH618" s="33"/>
      <c r="DI618" s="33"/>
      <c r="DJ618" s="33"/>
      <c r="DK618" s="33"/>
      <c r="DL618" s="33"/>
      <c r="DM618" s="33"/>
      <c r="DN618" s="33"/>
      <c r="DO618" s="33"/>
      <c r="DP618" s="33"/>
      <c r="DQ618" s="33"/>
      <c r="DR618" s="33"/>
      <c r="DS618" s="33"/>
      <c r="DT618" s="33"/>
      <c r="DU618" s="33"/>
      <c r="DV618" s="33"/>
      <c r="DW618" s="33"/>
      <c r="DX618" s="33"/>
      <c r="DY618" s="33"/>
      <c r="DZ618" s="33"/>
      <c r="EA618" s="33"/>
      <c r="EB618" s="33"/>
      <c r="EC618" s="33"/>
      <c r="ED618" s="33"/>
      <c r="EE618" s="33"/>
      <c r="EF618" s="33"/>
      <c r="EG618" s="33"/>
      <c r="EH618" s="33"/>
      <c r="EI618" s="33"/>
      <c r="EJ618" s="33"/>
      <c r="EK618" s="33"/>
      <c r="EL618" s="33"/>
      <c r="EM618" s="33"/>
      <c r="EN618" s="33"/>
      <c r="EO618" s="33"/>
      <c r="EP618" s="33"/>
      <c r="EQ618" s="33"/>
      <c r="ER618" s="33"/>
      <c r="ES618" s="33"/>
      <c r="ET618" s="33"/>
      <c r="EU618" s="33"/>
      <c r="EV618" s="33"/>
      <c r="EW618" s="33"/>
      <c r="EX618" s="33"/>
      <c r="EY618" s="33"/>
      <c r="EZ618" s="33"/>
      <c r="FA618" s="33"/>
      <c r="FB618" s="33"/>
      <c r="FC618" s="33"/>
      <c r="FD618" s="33"/>
      <c r="FE618" s="33"/>
      <c r="FF618" s="33"/>
      <c r="FG618" s="33"/>
      <c r="FH618" s="33"/>
      <c r="FI618" s="33"/>
      <c r="FJ618" s="33"/>
      <c r="FK618" s="33"/>
      <c r="FL618" s="33"/>
      <c r="FM618" s="33"/>
      <c r="FN618" s="33"/>
      <c r="FO618" s="33"/>
      <c r="FP618" s="33"/>
      <c r="FQ618" s="33"/>
      <c r="FR618" s="33"/>
      <c r="FS618" s="33"/>
      <c r="FT618" s="33"/>
      <c r="FU618" s="33"/>
      <c r="FV618" s="33"/>
      <c r="FW618" s="33"/>
      <c r="FX618" s="33"/>
      <c r="FY618" s="33"/>
      <c r="FZ618" s="33"/>
      <c r="GA618" s="33"/>
      <c r="GB618" s="33"/>
      <c r="GC618" s="33"/>
      <c r="GD618" s="33"/>
      <c r="GE618" s="33"/>
      <c r="GF618" s="33"/>
      <c r="GG618" s="33"/>
      <c r="GH618" s="33"/>
      <c r="GI618" s="33"/>
      <c r="GJ618" s="33"/>
      <c r="GK618" s="33"/>
      <c r="GL618" s="33"/>
      <c r="GM618" s="33"/>
      <c r="GN618" s="33"/>
      <c r="GO618" s="33"/>
      <c r="GP618" s="33"/>
      <c r="GQ618" s="33"/>
      <c r="GR618" s="33"/>
      <c r="GS618" s="33"/>
      <c r="GT618" s="33"/>
      <c r="GU618" s="33"/>
      <c r="GV618" s="33"/>
      <c r="GW618" s="33"/>
      <c r="GX618" s="33"/>
      <c r="GY618" s="33"/>
      <c r="GZ618" s="33"/>
      <c r="HA618" s="33"/>
      <c r="HB618" s="33"/>
      <c r="HC618" s="33"/>
      <c r="HD618" s="33"/>
      <c r="HE618" s="33"/>
      <c r="HF618" s="33"/>
      <c r="HG618" s="33"/>
      <c r="HH618" s="33"/>
      <c r="HI618" s="33"/>
      <c r="HJ618" s="33"/>
      <c r="HK618" s="33"/>
      <c r="HL618" s="33"/>
      <c r="HM618" s="33"/>
      <c r="HN618" s="33"/>
      <c r="HO618" s="33"/>
      <c r="HP618" s="33"/>
      <c r="HQ618" s="33"/>
      <c r="HR618" s="33"/>
      <c r="HS618" s="33"/>
      <c r="HT618" s="33"/>
      <c r="HU618" s="33"/>
      <c r="HV618" s="33"/>
      <c r="HW618" s="33"/>
      <c r="HX618" s="33"/>
      <c r="HY618" s="33"/>
      <c r="HZ618" s="33"/>
      <c r="IA618" s="33"/>
      <c r="IB618" s="33"/>
      <c r="IC618" s="33"/>
      <c r="ID618" s="33"/>
      <c r="IE618" s="33"/>
      <c r="IF618" s="33"/>
      <c r="IG618" s="33"/>
      <c r="IH618" s="33"/>
      <c r="II618" s="33"/>
      <c r="IJ618" s="33"/>
      <c r="IK618" s="33"/>
    </row>
    <row r="619" spans="1:6" ht="28.5" customHeight="1">
      <c r="A619" s="6">
        <v>11</v>
      </c>
      <c r="B619" s="3" t="s">
        <v>560</v>
      </c>
      <c r="C619" s="3" t="s">
        <v>561</v>
      </c>
      <c r="D619" s="44">
        <v>3800445652</v>
      </c>
      <c r="E619" s="42" t="s">
        <v>2464</v>
      </c>
      <c r="F619" s="43">
        <v>10000</v>
      </c>
    </row>
    <row r="620" spans="1:6" ht="28.5" customHeight="1">
      <c r="A620" s="6">
        <v>12</v>
      </c>
      <c r="B620" s="3" t="s">
        <v>562</v>
      </c>
      <c r="C620" s="3" t="s">
        <v>455</v>
      </c>
      <c r="D620" s="44">
        <v>3800228182</v>
      </c>
      <c r="E620" s="42" t="s">
        <v>2464</v>
      </c>
      <c r="F620" s="43">
        <v>155500</v>
      </c>
    </row>
    <row r="621" spans="1:6" ht="28.5" customHeight="1">
      <c r="A621" s="6">
        <v>13</v>
      </c>
      <c r="B621" s="3" t="s">
        <v>563</v>
      </c>
      <c r="C621" s="3" t="s">
        <v>319</v>
      </c>
      <c r="D621" s="44">
        <v>3800370340</v>
      </c>
      <c r="E621" s="42" t="s">
        <v>564</v>
      </c>
      <c r="F621" s="43">
        <v>4000</v>
      </c>
    </row>
    <row r="622" spans="1:245" s="15" customFormat="1" ht="28.5" customHeight="1">
      <c r="A622" s="6">
        <v>14</v>
      </c>
      <c r="B622" s="3" t="s">
        <v>565</v>
      </c>
      <c r="C622" s="3" t="s">
        <v>566</v>
      </c>
      <c r="D622" s="44">
        <v>3800462030</v>
      </c>
      <c r="E622" s="42" t="s">
        <v>225</v>
      </c>
      <c r="F622" s="43">
        <v>2700</v>
      </c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  <c r="DB622" s="33"/>
      <c r="DC622" s="33"/>
      <c r="DD622" s="33"/>
      <c r="DE622" s="33"/>
      <c r="DF622" s="33"/>
      <c r="DG622" s="33"/>
      <c r="DH622" s="33"/>
      <c r="DI622" s="33"/>
      <c r="DJ622" s="33"/>
      <c r="DK622" s="33"/>
      <c r="DL622" s="33"/>
      <c r="DM622" s="33"/>
      <c r="DN622" s="33"/>
      <c r="DO622" s="33"/>
      <c r="DP622" s="33"/>
      <c r="DQ622" s="33"/>
      <c r="DR622" s="33"/>
      <c r="DS622" s="33"/>
      <c r="DT622" s="33"/>
      <c r="DU622" s="33"/>
      <c r="DV622" s="33"/>
      <c r="DW622" s="33"/>
      <c r="DX622" s="33"/>
      <c r="DY622" s="33"/>
      <c r="DZ622" s="33"/>
      <c r="EA622" s="33"/>
      <c r="EB622" s="33"/>
      <c r="EC622" s="33"/>
      <c r="ED622" s="33"/>
      <c r="EE622" s="33"/>
      <c r="EF622" s="33"/>
      <c r="EG622" s="33"/>
      <c r="EH622" s="33"/>
      <c r="EI622" s="33"/>
      <c r="EJ622" s="33"/>
      <c r="EK622" s="33"/>
      <c r="EL622" s="33"/>
      <c r="EM622" s="33"/>
      <c r="EN622" s="33"/>
      <c r="EO622" s="33"/>
      <c r="EP622" s="33"/>
      <c r="EQ622" s="33"/>
      <c r="ER622" s="33"/>
      <c r="ES622" s="33"/>
      <c r="ET622" s="33"/>
      <c r="EU622" s="33"/>
      <c r="EV622" s="33"/>
      <c r="EW622" s="33"/>
      <c r="EX622" s="33"/>
      <c r="EY622" s="33"/>
      <c r="EZ622" s="33"/>
      <c r="FA622" s="33"/>
      <c r="FB622" s="33"/>
      <c r="FC622" s="33"/>
      <c r="FD622" s="33"/>
      <c r="FE622" s="33"/>
      <c r="FF622" s="33"/>
      <c r="FG622" s="33"/>
      <c r="FH622" s="33"/>
      <c r="FI622" s="33"/>
      <c r="FJ622" s="33"/>
      <c r="FK622" s="33"/>
      <c r="FL622" s="33"/>
      <c r="FM622" s="33"/>
      <c r="FN622" s="33"/>
      <c r="FO622" s="33"/>
      <c r="FP622" s="33"/>
      <c r="FQ622" s="33"/>
      <c r="FR622" s="33"/>
      <c r="FS622" s="33"/>
      <c r="FT622" s="33"/>
      <c r="FU622" s="33"/>
      <c r="FV622" s="33"/>
      <c r="FW622" s="33"/>
      <c r="FX622" s="33"/>
      <c r="FY622" s="33"/>
      <c r="FZ622" s="33"/>
      <c r="GA622" s="33"/>
      <c r="GB622" s="33"/>
      <c r="GC622" s="33"/>
      <c r="GD622" s="33"/>
      <c r="GE622" s="33"/>
      <c r="GF622" s="33"/>
      <c r="GG622" s="33"/>
      <c r="GH622" s="33"/>
      <c r="GI622" s="33"/>
      <c r="GJ622" s="33"/>
      <c r="GK622" s="33"/>
      <c r="GL622" s="33"/>
      <c r="GM622" s="33"/>
      <c r="GN622" s="33"/>
      <c r="GO622" s="33"/>
      <c r="GP622" s="33"/>
      <c r="GQ622" s="33"/>
      <c r="GR622" s="33"/>
      <c r="GS622" s="33"/>
      <c r="GT622" s="33"/>
      <c r="GU622" s="33"/>
      <c r="GV622" s="33"/>
      <c r="GW622" s="33"/>
      <c r="GX622" s="33"/>
      <c r="GY622" s="33"/>
      <c r="GZ622" s="33"/>
      <c r="HA622" s="33"/>
      <c r="HB622" s="33"/>
      <c r="HC622" s="33"/>
      <c r="HD622" s="33"/>
      <c r="HE622" s="33"/>
      <c r="HF622" s="33"/>
      <c r="HG622" s="33"/>
      <c r="HH622" s="33"/>
      <c r="HI622" s="33"/>
      <c r="HJ622" s="33"/>
      <c r="HK622" s="33"/>
      <c r="HL622" s="33"/>
      <c r="HM622" s="33"/>
      <c r="HN622" s="33"/>
      <c r="HO622" s="33"/>
      <c r="HP622" s="33"/>
      <c r="HQ622" s="33"/>
      <c r="HR622" s="33"/>
      <c r="HS622" s="33"/>
      <c r="HT622" s="33"/>
      <c r="HU622" s="33"/>
      <c r="HV622" s="33"/>
      <c r="HW622" s="33"/>
      <c r="HX622" s="33"/>
      <c r="HY622" s="33"/>
      <c r="HZ622" s="33"/>
      <c r="IA622" s="33"/>
      <c r="IB622" s="33"/>
      <c r="IC622" s="33"/>
      <c r="ID622" s="33"/>
      <c r="IE622" s="33"/>
      <c r="IF622" s="33"/>
      <c r="IG622" s="33"/>
      <c r="IH622" s="33"/>
      <c r="II622" s="33"/>
      <c r="IJ622" s="33"/>
      <c r="IK622" s="33"/>
    </row>
    <row r="623" spans="1:245" s="15" customFormat="1" ht="28.5" customHeight="1">
      <c r="A623" s="6">
        <v>15</v>
      </c>
      <c r="B623" s="3" t="s">
        <v>567</v>
      </c>
      <c r="C623" s="3" t="s">
        <v>319</v>
      </c>
      <c r="D623" s="44">
        <v>3800454720</v>
      </c>
      <c r="E623" s="42">
        <v>40148</v>
      </c>
      <c r="F623" s="43">
        <v>3000</v>
      </c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  <c r="DG623" s="33"/>
      <c r="DH623" s="33"/>
      <c r="DI623" s="33"/>
      <c r="DJ623" s="33"/>
      <c r="DK623" s="33"/>
      <c r="DL623" s="33"/>
      <c r="DM623" s="33"/>
      <c r="DN623" s="33"/>
      <c r="DO623" s="33"/>
      <c r="DP623" s="33"/>
      <c r="DQ623" s="33"/>
      <c r="DR623" s="33"/>
      <c r="DS623" s="33"/>
      <c r="DT623" s="33"/>
      <c r="DU623" s="33"/>
      <c r="DV623" s="33"/>
      <c r="DW623" s="33"/>
      <c r="DX623" s="33"/>
      <c r="DY623" s="33"/>
      <c r="DZ623" s="33"/>
      <c r="EA623" s="33"/>
      <c r="EB623" s="33"/>
      <c r="EC623" s="33"/>
      <c r="ED623" s="33"/>
      <c r="EE623" s="33"/>
      <c r="EF623" s="33"/>
      <c r="EG623" s="33"/>
      <c r="EH623" s="33"/>
      <c r="EI623" s="33"/>
      <c r="EJ623" s="33"/>
      <c r="EK623" s="33"/>
      <c r="EL623" s="33"/>
      <c r="EM623" s="33"/>
      <c r="EN623" s="33"/>
      <c r="EO623" s="33"/>
      <c r="EP623" s="33"/>
      <c r="EQ623" s="33"/>
      <c r="ER623" s="33"/>
      <c r="ES623" s="33"/>
      <c r="ET623" s="33"/>
      <c r="EU623" s="33"/>
      <c r="EV623" s="33"/>
      <c r="EW623" s="33"/>
      <c r="EX623" s="33"/>
      <c r="EY623" s="33"/>
      <c r="EZ623" s="33"/>
      <c r="FA623" s="33"/>
      <c r="FB623" s="33"/>
      <c r="FC623" s="33"/>
      <c r="FD623" s="33"/>
      <c r="FE623" s="33"/>
      <c r="FF623" s="33"/>
      <c r="FG623" s="33"/>
      <c r="FH623" s="33"/>
      <c r="FI623" s="33"/>
      <c r="FJ623" s="33"/>
      <c r="FK623" s="33"/>
      <c r="FL623" s="33"/>
      <c r="FM623" s="33"/>
      <c r="FN623" s="33"/>
      <c r="FO623" s="33"/>
      <c r="FP623" s="33"/>
      <c r="FQ623" s="33"/>
      <c r="FR623" s="33"/>
      <c r="FS623" s="33"/>
      <c r="FT623" s="33"/>
      <c r="FU623" s="33"/>
      <c r="FV623" s="33"/>
      <c r="FW623" s="33"/>
      <c r="FX623" s="33"/>
      <c r="FY623" s="33"/>
      <c r="FZ623" s="33"/>
      <c r="GA623" s="33"/>
      <c r="GB623" s="33"/>
      <c r="GC623" s="33"/>
      <c r="GD623" s="33"/>
      <c r="GE623" s="33"/>
      <c r="GF623" s="33"/>
      <c r="GG623" s="33"/>
      <c r="GH623" s="33"/>
      <c r="GI623" s="33"/>
      <c r="GJ623" s="33"/>
      <c r="GK623" s="33"/>
      <c r="GL623" s="33"/>
      <c r="GM623" s="33"/>
      <c r="GN623" s="33"/>
      <c r="GO623" s="33"/>
      <c r="GP623" s="33"/>
      <c r="GQ623" s="33"/>
      <c r="GR623" s="33"/>
      <c r="GS623" s="33"/>
      <c r="GT623" s="33"/>
      <c r="GU623" s="33"/>
      <c r="GV623" s="33"/>
      <c r="GW623" s="33"/>
      <c r="GX623" s="33"/>
      <c r="GY623" s="33"/>
      <c r="GZ623" s="33"/>
      <c r="HA623" s="33"/>
      <c r="HB623" s="33"/>
      <c r="HC623" s="33"/>
      <c r="HD623" s="33"/>
      <c r="HE623" s="33"/>
      <c r="HF623" s="33"/>
      <c r="HG623" s="33"/>
      <c r="HH623" s="33"/>
      <c r="HI623" s="33"/>
      <c r="HJ623" s="33"/>
      <c r="HK623" s="33"/>
      <c r="HL623" s="33"/>
      <c r="HM623" s="33"/>
      <c r="HN623" s="33"/>
      <c r="HO623" s="33"/>
      <c r="HP623" s="33"/>
      <c r="HQ623" s="33"/>
      <c r="HR623" s="33"/>
      <c r="HS623" s="33"/>
      <c r="HT623" s="33"/>
      <c r="HU623" s="33"/>
      <c r="HV623" s="33"/>
      <c r="HW623" s="33"/>
      <c r="HX623" s="33"/>
      <c r="HY623" s="33"/>
      <c r="HZ623" s="33"/>
      <c r="IA623" s="33"/>
      <c r="IB623" s="33"/>
      <c r="IC623" s="33"/>
      <c r="ID623" s="33"/>
      <c r="IE623" s="33"/>
      <c r="IF623" s="33"/>
      <c r="IG623" s="33"/>
      <c r="IH623" s="33"/>
      <c r="II623" s="33"/>
      <c r="IJ623" s="33"/>
      <c r="IK623" s="33"/>
    </row>
    <row r="624" spans="1:245" s="15" customFormat="1" ht="28.5" customHeight="1">
      <c r="A624" s="6">
        <v>16</v>
      </c>
      <c r="B624" s="3" t="s">
        <v>568</v>
      </c>
      <c r="C624" s="3" t="s">
        <v>569</v>
      </c>
      <c r="D624" s="44">
        <v>3800471109</v>
      </c>
      <c r="E624" s="42">
        <v>40088</v>
      </c>
      <c r="F624" s="43">
        <v>500</v>
      </c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  <c r="DB624" s="33"/>
      <c r="DC624" s="33"/>
      <c r="DD624" s="33"/>
      <c r="DE624" s="33"/>
      <c r="DF624" s="33"/>
      <c r="DG624" s="33"/>
      <c r="DH624" s="33"/>
      <c r="DI624" s="33"/>
      <c r="DJ624" s="33"/>
      <c r="DK624" s="33"/>
      <c r="DL624" s="33"/>
      <c r="DM624" s="33"/>
      <c r="DN624" s="33"/>
      <c r="DO624" s="33"/>
      <c r="DP624" s="33"/>
      <c r="DQ624" s="33"/>
      <c r="DR624" s="33"/>
      <c r="DS624" s="33"/>
      <c r="DT624" s="33"/>
      <c r="DU624" s="33"/>
      <c r="DV624" s="33"/>
      <c r="DW624" s="33"/>
      <c r="DX624" s="33"/>
      <c r="DY624" s="33"/>
      <c r="DZ624" s="33"/>
      <c r="EA624" s="33"/>
      <c r="EB624" s="33"/>
      <c r="EC624" s="33"/>
      <c r="ED624" s="33"/>
      <c r="EE624" s="33"/>
      <c r="EF624" s="33"/>
      <c r="EG624" s="33"/>
      <c r="EH624" s="33"/>
      <c r="EI624" s="33"/>
      <c r="EJ624" s="33"/>
      <c r="EK624" s="33"/>
      <c r="EL624" s="33"/>
      <c r="EM624" s="33"/>
      <c r="EN624" s="33"/>
      <c r="EO624" s="33"/>
      <c r="EP624" s="33"/>
      <c r="EQ624" s="33"/>
      <c r="ER624" s="33"/>
      <c r="ES624" s="33"/>
      <c r="ET624" s="33"/>
      <c r="EU624" s="33"/>
      <c r="EV624" s="33"/>
      <c r="EW624" s="33"/>
      <c r="EX624" s="33"/>
      <c r="EY624" s="33"/>
      <c r="EZ624" s="33"/>
      <c r="FA624" s="33"/>
      <c r="FB624" s="33"/>
      <c r="FC624" s="33"/>
      <c r="FD624" s="33"/>
      <c r="FE624" s="33"/>
      <c r="FF624" s="33"/>
      <c r="FG624" s="33"/>
      <c r="FH624" s="33"/>
      <c r="FI624" s="33"/>
      <c r="FJ624" s="33"/>
      <c r="FK624" s="33"/>
      <c r="FL624" s="33"/>
      <c r="FM624" s="33"/>
      <c r="FN624" s="33"/>
      <c r="FO624" s="33"/>
      <c r="FP624" s="33"/>
      <c r="FQ624" s="33"/>
      <c r="FR624" s="33"/>
      <c r="FS624" s="33"/>
      <c r="FT624" s="33"/>
      <c r="FU624" s="33"/>
      <c r="FV624" s="33"/>
      <c r="FW624" s="33"/>
      <c r="FX624" s="33"/>
      <c r="FY624" s="33"/>
      <c r="FZ624" s="33"/>
      <c r="GA624" s="33"/>
      <c r="GB624" s="33"/>
      <c r="GC624" s="33"/>
      <c r="GD624" s="33"/>
      <c r="GE624" s="33"/>
      <c r="GF624" s="33"/>
      <c r="GG624" s="33"/>
      <c r="GH624" s="33"/>
      <c r="GI624" s="33"/>
      <c r="GJ624" s="33"/>
      <c r="GK624" s="33"/>
      <c r="GL624" s="33"/>
      <c r="GM624" s="33"/>
      <c r="GN624" s="33"/>
      <c r="GO624" s="33"/>
      <c r="GP624" s="33"/>
      <c r="GQ624" s="33"/>
      <c r="GR624" s="33"/>
      <c r="GS624" s="33"/>
      <c r="GT624" s="33"/>
      <c r="GU624" s="33"/>
      <c r="GV624" s="33"/>
      <c r="GW624" s="33"/>
      <c r="GX624" s="33"/>
      <c r="GY624" s="33"/>
      <c r="GZ624" s="33"/>
      <c r="HA624" s="33"/>
      <c r="HB624" s="33"/>
      <c r="HC624" s="33"/>
      <c r="HD624" s="33"/>
      <c r="HE624" s="33"/>
      <c r="HF624" s="33"/>
      <c r="HG624" s="33"/>
      <c r="HH624" s="33"/>
      <c r="HI624" s="33"/>
      <c r="HJ624" s="33"/>
      <c r="HK624" s="33"/>
      <c r="HL624" s="33"/>
      <c r="HM624" s="33"/>
      <c r="HN624" s="33"/>
      <c r="HO624" s="33"/>
      <c r="HP624" s="33"/>
      <c r="HQ624" s="33"/>
      <c r="HR624" s="33"/>
      <c r="HS624" s="33"/>
      <c r="HT624" s="33"/>
      <c r="HU624" s="33"/>
      <c r="HV624" s="33"/>
      <c r="HW624" s="33"/>
      <c r="HX624" s="33"/>
      <c r="HY624" s="33"/>
      <c r="HZ624" s="33"/>
      <c r="IA624" s="33"/>
      <c r="IB624" s="33"/>
      <c r="IC624" s="33"/>
      <c r="ID624" s="33"/>
      <c r="IE624" s="33"/>
      <c r="IF624" s="33"/>
      <c r="IG624" s="33"/>
      <c r="IH624" s="33"/>
      <c r="II624" s="33"/>
      <c r="IJ624" s="33"/>
      <c r="IK624" s="33"/>
    </row>
    <row r="625" spans="1:6" ht="28.5" customHeight="1">
      <c r="A625" s="6">
        <v>17</v>
      </c>
      <c r="B625" s="3" t="s">
        <v>570</v>
      </c>
      <c r="C625" s="3" t="s">
        <v>571</v>
      </c>
      <c r="D625" s="44">
        <v>3800492853</v>
      </c>
      <c r="E625" s="42" t="s">
        <v>181</v>
      </c>
      <c r="F625" s="43">
        <v>3600</v>
      </c>
    </row>
    <row r="626" spans="1:6" ht="28.5" customHeight="1">
      <c r="A626" s="6">
        <v>18</v>
      </c>
      <c r="B626" s="3" t="s">
        <v>572</v>
      </c>
      <c r="C626" s="3" t="s">
        <v>573</v>
      </c>
      <c r="D626" s="44">
        <v>3800511707</v>
      </c>
      <c r="E626" s="68" t="s">
        <v>574</v>
      </c>
      <c r="F626" s="43">
        <v>1500</v>
      </c>
    </row>
    <row r="627" spans="1:6" ht="28.5" customHeight="1">
      <c r="A627" s="6">
        <v>19</v>
      </c>
      <c r="B627" s="3" t="s">
        <v>575</v>
      </c>
      <c r="C627" s="3" t="s">
        <v>576</v>
      </c>
      <c r="D627" s="44">
        <v>3800504724</v>
      </c>
      <c r="E627" s="42" t="s">
        <v>577</v>
      </c>
      <c r="F627" s="43">
        <v>4000</v>
      </c>
    </row>
    <row r="628" spans="1:6" ht="28.5" customHeight="1">
      <c r="A628" s="6">
        <v>20</v>
      </c>
      <c r="B628" s="3" t="s">
        <v>579</v>
      </c>
      <c r="C628" s="3" t="s">
        <v>1278</v>
      </c>
      <c r="D628" s="44">
        <v>3800563310</v>
      </c>
      <c r="E628" s="42" t="s">
        <v>580</v>
      </c>
      <c r="F628" s="43">
        <v>4000</v>
      </c>
    </row>
    <row r="629" spans="1:6" ht="28.5" customHeight="1">
      <c r="A629" s="6">
        <v>21</v>
      </c>
      <c r="B629" s="3" t="s">
        <v>581</v>
      </c>
      <c r="C629" s="3" t="s">
        <v>582</v>
      </c>
      <c r="D629" s="44">
        <v>3800572851</v>
      </c>
      <c r="E629" s="68" t="s">
        <v>1276</v>
      </c>
      <c r="F629" s="43">
        <v>5000</v>
      </c>
    </row>
    <row r="630" spans="1:6" ht="28.5" customHeight="1">
      <c r="A630" s="6">
        <v>22</v>
      </c>
      <c r="B630" s="3" t="s">
        <v>583</v>
      </c>
      <c r="C630" s="3" t="s">
        <v>584</v>
      </c>
      <c r="D630" s="44">
        <v>3800577842</v>
      </c>
      <c r="E630" s="42" t="s">
        <v>585</v>
      </c>
      <c r="F630" s="43">
        <v>2000</v>
      </c>
    </row>
    <row r="631" spans="1:6" ht="28.5" customHeight="1">
      <c r="A631" s="6">
        <v>23</v>
      </c>
      <c r="B631" s="3" t="s">
        <v>587</v>
      </c>
      <c r="C631" s="3" t="s">
        <v>1504</v>
      </c>
      <c r="D631" s="44">
        <v>3800582680</v>
      </c>
      <c r="E631" s="42" t="s">
        <v>586</v>
      </c>
      <c r="F631" s="43">
        <v>1900</v>
      </c>
    </row>
    <row r="632" spans="1:6" ht="28.5" customHeight="1">
      <c r="A632" s="6">
        <v>24</v>
      </c>
      <c r="B632" s="3" t="s">
        <v>1505</v>
      </c>
      <c r="C632" s="3" t="s">
        <v>1506</v>
      </c>
      <c r="D632" s="44">
        <v>3800609318</v>
      </c>
      <c r="E632" s="42" t="s">
        <v>1298</v>
      </c>
      <c r="F632" s="43">
        <v>5000</v>
      </c>
    </row>
    <row r="633" spans="1:6" ht="28.5" customHeight="1">
      <c r="A633" s="6">
        <v>25</v>
      </c>
      <c r="B633" s="3" t="s">
        <v>1507</v>
      </c>
      <c r="C633" s="3" t="s">
        <v>1508</v>
      </c>
      <c r="D633" s="44">
        <v>3800611236</v>
      </c>
      <c r="E633" s="42" t="s">
        <v>2459</v>
      </c>
      <c r="F633" s="43">
        <v>6000</v>
      </c>
    </row>
    <row r="634" spans="1:6" ht="28.5" customHeight="1">
      <c r="A634" s="6">
        <v>26</v>
      </c>
      <c r="B634" s="3" t="s">
        <v>1509</v>
      </c>
      <c r="C634" s="3" t="s">
        <v>1282</v>
      </c>
      <c r="D634" s="44">
        <v>3800612889</v>
      </c>
      <c r="E634" s="42" t="s">
        <v>352</v>
      </c>
      <c r="F634" s="43">
        <v>1900</v>
      </c>
    </row>
    <row r="635" spans="1:6" ht="28.5" customHeight="1">
      <c r="A635" s="6">
        <v>27</v>
      </c>
      <c r="B635" s="3" t="s">
        <v>1510</v>
      </c>
      <c r="C635" s="3" t="s">
        <v>1511</v>
      </c>
      <c r="D635" s="44">
        <v>3800621393</v>
      </c>
      <c r="E635" s="42" t="s">
        <v>187</v>
      </c>
      <c r="F635" s="43">
        <v>6000</v>
      </c>
    </row>
    <row r="636" spans="1:6" ht="28.5" customHeight="1">
      <c r="A636" s="6">
        <v>28</v>
      </c>
      <c r="B636" s="3" t="s">
        <v>1512</v>
      </c>
      <c r="C636" s="3" t="s">
        <v>1513</v>
      </c>
      <c r="D636" s="44">
        <v>3800625327</v>
      </c>
      <c r="E636" s="42">
        <v>40067</v>
      </c>
      <c r="F636" s="43">
        <v>1000</v>
      </c>
    </row>
    <row r="637" spans="1:6" ht="28.5" customHeight="1">
      <c r="A637" s="6">
        <v>29</v>
      </c>
      <c r="B637" s="3" t="s">
        <v>1514</v>
      </c>
      <c r="C637" s="3" t="s">
        <v>1515</v>
      </c>
      <c r="D637" s="44">
        <v>3800633487</v>
      </c>
      <c r="E637" s="42">
        <v>40068</v>
      </c>
      <c r="F637" s="43">
        <v>3000</v>
      </c>
    </row>
    <row r="638" spans="1:6" ht="28.5" customHeight="1">
      <c r="A638" s="6">
        <v>30</v>
      </c>
      <c r="B638" s="3" t="s">
        <v>1516</v>
      </c>
      <c r="C638" s="3" t="s">
        <v>1279</v>
      </c>
      <c r="D638" s="44">
        <v>3800633310</v>
      </c>
      <c r="E638" s="68" t="s">
        <v>1517</v>
      </c>
      <c r="F638" s="43">
        <v>1000</v>
      </c>
    </row>
    <row r="639" spans="1:6" ht="28.5" customHeight="1">
      <c r="A639" s="6">
        <v>31</v>
      </c>
      <c r="B639" s="3" t="s">
        <v>1519</v>
      </c>
      <c r="C639" s="3" t="s">
        <v>1520</v>
      </c>
      <c r="D639" s="44">
        <v>3800638333</v>
      </c>
      <c r="E639" s="42" t="s">
        <v>361</v>
      </c>
      <c r="F639" s="43">
        <v>1900</v>
      </c>
    </row>
    <row r="640" spans="1:6" ht="28.5" customHeight="1">
      <c r="A640" s="6">
        <v>32</v>
      </c>
      <c r="B640" s="13" t="s">
        <v>2487</v>
      </c>
      <c r="C640" s="13" t="s">
        <v>2488</v>
      </c>
      <c r="D640" s="153">
        <v>3800650612</v>
      </c>
      <c r="E640" s="83" t="s">
        <v>207</v>
      </c>
      <c r="F640" s="82">
        <v>2000</v>
      </c>
    </row>
    <row r="641" spans="1:6" ht="28.5" customHeight="1">
      <c r="A641" s="6">
        <v>33</v>
      </c>
      <c r="B641" s="13" t="s">
        <v>2489</v>
      </c>
      <c r="C641" s="13" t="s">
        <v>2490</v>
      </c>
      <c r="D641" s="153">
        <v>3800654092</v>
      </c>
      <c r="E641" s="81" t="s">
        <v>247</v>
      </c>
      <c r="F641" s="82">
        <v>2000</v>
      </c>
    </row>
    <row r="642" spans="1:245" s="32" customFormat="1" ht="28.5" customHeight="1">
      <c r="A642" s="6">
        <v>34</v>
      </c>
      <c r="B642" s="13" t="s">
        <v>2491</v>
      </c>
      <c r="C642" s="13" t="s">
        <v>169</v>
      </c>
      <c r="D642" s="153">
        <v>3800654078</v>
      </c>
      <c r="E642" s="81" t="s">
        <v>247</v>
      </c>
      <c r="F642" s="82">
        <v>9900</v>
      </c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  <c r="DB642" s="33"/>
      <c r="DC642" s="33"/>
      <c r="DD642" s="33"/>
      <c r="DE642" s="33"/>
      <c r="DF642" s="33"/>
      <c r="DG642" s="33"/>
      <c r="DH642" s="33"/>
      <c r="DI642" s="33"/>
      <c r="DJ642" s="33"/>
      <c r="DK642" s="33"/>
      <c r="DL642" s="33"/>
      <c r="DM642" s="33"/>
      <c r="DN642" s="33"/>
      <c r="DO642" s="33"/>
      <c r="DP642" s="33"/>
      <c r="DQ642" s="33"/>
      <c r="DR642" s="33"/>
      <c r="DS642" s="33"/>
      <c r="DT642" s="33"/>
      <c r="DU642" s="33"/>
      <c r="DV642" s="33"/>
      <c r="DW642" s="33"/>
      <c r="DX642" s="33"/>
      <c r="DY642" s="33"/>
      <c r="DZ642" s="33"/>
      <c r="EA642" s="33"/>
      <c r="EB642" s="33"/>
      <c r="EC642" s="33"/>
      <c r="ED642" s="33"/>
      <c r="EE642" s="33"/>
      <c r="EF642" s="33"/>
      <c r="EG642" s="33"/>
      <c r="EH642" s="33"/>
      <c r="EI642" s="33"/>
      <c r="EJ642" s="33"/>
      <c r="EK642" s="33"/>
      <c r="EL642" s="33"/>
      <c r="EM642" s="33"/>
      <c r="EN642" s="33"/>
      <c r="EO642" s="33"/>
      <c r="EP642" s="33"/>
      <c r="EQ642" s="33"/>
      <c r="ER642" s="33"/>
      <c r="ES642" s="33"/>
      <c r="ET642" s="33"/>
      <c r="EU642" s="33"/>
      <c r="EV642" s="33"/>
      <c r="EW642" s="33"/>
      <c r="EX642" s="33"/>
      <c r="EY642" s="33"/>
      <c r="EZ642" s="33"/>
      <c r="FA642" s="33"/>
      <c r="FB642" s="33"/>
      <c r="FC642" s="33"/>
      <c r="FD642" s="33"/>
      <c r="FE642" s="33"/>
      <c r="FF642" s="33"/>
      <c r="FG642" s="33"/>
      <c r="FH642" s="33"/>
      <c r="FI642" s="33"/>
      <c r="FJ642" s="33"/>
      <c r="FK642" s="33"/>
      <c r="FL642" s="33"/>
      <c r="FM642" s="33"/>
      <c r="FN642" s="33"/>
      <c r="FO642" s="33"/>
      <c r="FP642" s="33"/>
      <c r="FQ642" s="33"/>
      <c r="FR642" s="33"/>
      <c r="FS642" s="33"/>
      <c r="FT642" s="33"/>
      <c r="FU642" s="33"/>
      <c r="FV642" s="33"/>
      <c r="FW642" s="33"/>
      <c r="FX642" s="33"/>
      <c r="FY642" s="33"/>
      <c r="FZ642" s="33"/>
      <c r="GA642" s="33"/>
      <c r="GB642" s="33"/>
      <c r="GC642" s="33"/>
      <c r="GD642" s="33"/>
      <c r="GE642" s="33"/>
      <c r="GF642" s="33"/>
      <c r="GG642" s="33"/>
      <c r="GH642" s="33"/>
      <c r="GI642" s="33"/>
      <c r="GJ642" s="33"/>
      <c r="GK642" s="33"/>
      <c r="GL642" s="33"/>
      <c r="GM642" s="33"/>
      <c r="GN642" s="33"/>
      <c r="GO642" s="33"/>
      <c r="GP642" s="33"/>
      <c r="GQ642" s="33"/>
      <c r="GR642" s="33"/>
      <c r="GS642" s="33"/>
      <c r="GT642" s="33"/>
      <c r="GU642" s="33"/>
      <c r="GV642" s="33"/>
      <c r="GW642" s="33"/>
      <c r="GX642" s="33"/>
      <c r="GY642" s="33"/>
      <c r="GZ642" s="33"/>
      <c r="HA642" s="33"/>
      <c r="HB642" s="33"/>
      <c r="HC642" s="33"/>
      <c r="HD642" s="33"/>
      <c r="HE642" s="33"/>
      <c r="HF642" s="33"/>
      <c r="HG642" s="33"/>
      <c r="HH642" s="33"/>
      <c r="HI642" s="33"/>
      <c r="HJ642" s="33"/>
      <c r="HK642" s="33"/>
      <c r="HL642" s="33"/>
      <c r="HM642" s="33"/>
      <c r="HN642" s="33"/>
      <c r="HO642" s="33"/>
      <c r="HP642" s="33"/>
      <c r="HQ642" s="33"/>
      <c r="HR642" s="33"/>
      <c r="HS642" s="33"/>
      <c r="HT642" s="33"/>
      <c r="HU642" s="33"/>
      <c r="HV642" s="33"/>
      <c r="HW642" s="33"/>
      <c r="HX642" s="33"/>
      <c r="HY642" s="33"/>
      <c r="HZ642" s="33"/>
      <c r="IA642" s="33"/>
      <c r="IB642" s="33"/>
      <c r="IC642" s="33"/>
      <c r="ID642" s="33"/>
      <c r="IE642" s="33"/>
      <c r="IF642" s="33"/>
      <c r="IG642" s="33"/>
      <c r="IH642" s="33"/>
      <c r="II642" s="33"/>
      <c r="IJ642" s="33"/>
      <c r="IK642" s="33"/>
    </row>
    <row r="643" spans="1:245" s="32" customFormat="1" ht="28.5" customHeight="1">
      <c r="A643" s="6">
        <v>35</v>
      </c>
      <c r="B643" s="13" t="s">
        <v>2492</v>
      </c>
      <c r="C643" s="13" t="s">
        <v>28</v>
      </c>
      <c r="D643" s="153">
        <v>3800656251</v>
      </c>
      <c r="E643" s="81" t="s">
        <v>806</v>
      </c>
      <c r="F643" s="82">
        <v>7000</v>
      </c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  <c r="DG643" s="33"/>
      <c r="DH643" s="33"/>
      <c r="DI643" s="33"/>
      <c r="DJ643" s="33"/>
      <c r="DK643" s="33"/>
      <c r="DL643" s="33"/>
      <c r="DM643" s="33"/>
      <c r="DN643" s="33"/>
      <c r="DO643" s="33"/>
      <c r="DP643" s="33"/>
      <c r="DQ643" s="33"/>
      <c r="DR643" s="33"/>
      <c r="DS643" s="33"/>
      <c r="DT643" s="33"/>
      <c r="DU643" s="33"/>
      <c r="DV643" s="33"/>
      <c r="DW643" s="33"/>
      <c r="DX643" s="33"/>
      <c r="DY643" s="33"/>
      <c r="DZ643" s="33"/>
      <c r="EA643" s="33"/>
      <c r="EB643" s="33"/>
      <c r="EC643" s="33"/>
      <c r="ED643" s="33"/>
      <c r="EE643" s="33"/>
      <c r="EF643" s="33"/>
      <c r="EG643" s="33"/>
      <c r="EH643" s="33"/>
      <c r="EI643" s="33"/>
      <c r="EJ643" s="33"/>
      <c r="EK643" s="33"/>
      <c r="EL643" s="33"/>
      <c r="EM643" s="33"/>
      <c r="EN643" s="33"/>
      <c r="EO643" s="33"/>
      <c r="EP643" s="33"/>
      <c r="EQ643" s="33"/>
      <c r="ER643" s="33"/>
      <c r="ES643" s="33"/>
      <c r="ET643" s="33"/>
      <c r="EU643" s="33"/>
      <c r="EV643" s="33"/>
      <c r="EW643" s="33"/>
      <c r="EX643" s="33"/>
      <c r="EY643" s="33"/>
      <c r="EZ643" s="33"/>
      <c r="FA643" s="33"/>
      <c r="FB643" s="33"/>
      <c r="FC643" s="33"/>
      <c r="FD643" s="33"/>
      <c r="FE643" s="33"/>
      <c r="FF643" s="33"/>
      <c r="FG643" s="33"/>
      <c r="FH643" s="33"/>
      <c r="FI643" s="33"/>
      <c r="FJ643" s="33"/>
      <c r="FK643" s="33"/>
      <c r="FL643" s="33"/>
      <c r="FM643" s="33"/>
      <c r="FN643" s="33"/>
      <c r="FO643" s="33"/>
      <c r="FP643" s="33"/>
      <c r="FQ643" s="33"/>
      <c r="FR643" s="33"/>
      <c r="FS643" s="33"/>
      <c r="FT643" s="33"/>
      <c r="FU643" s="33"/>
      <c r="FV643" s="33"/>
      <c r="FW643" s="33"/>
      <c r="FX643" s="33"/>
      <c r="FY643" s="33"/>
      <c r="FZ643" s="33"/>
      <c r="GA643" s="33"/>
      <c r="GB643" s="33"/>
      <c r="GC643" s="33"/>
      <c r="GD643" s="33"/>
      <c r="GE643" s="33"/>
      <c r="GF643" s="33"/>
      <c r="GG643" s="33"/>
      <c r="GH643" s="33"/>
      <c r="GI643" s="33"/>
      <c r="GJ643" s="33"/>
      <c r="GK643" s="33"/>
      <c r="GL643" s="33"/>
      <c r="GM643" s="33"/>
      <c r="GN643" s="33"/>
      <c r="GO643" s="33"/>
      <c r="GP643" s="33"/>
      <c r="GQ643" s="33"/>
      <c r="GR643" s="33"/>
      <c r="GS643" s="33"/>
      <c r="GT643" s="33"/>
      <c r="GU643" s="33"/>
      <c r="GV643" s="33"/>
      <c r="GW643" s="33"/>
      <c r="GX643" s="33"/>
      <c r="GY643" s="33"/>
      <c r="GZ643" s="33"/>
      <c r="HA643" s="33"/>
      <c r="HB643" s="33"/>
      <c r="HC643" s="33"/>
      <c r="HD643" s="33"/>
      <c r="HE643" s="33"/>
      <c r="HF643" s="33"/>
      <c r="HG643" s="33"/>
      <c r="HH643" s="33"/>
      <c r="HI643" s="33"/>
      <c r="HJ643" s="33"/>
      <c r="HK643" s="33"/>
      <c r="HL643" s="33"/>
      <c r="HM643" s="33"/>
      <c r="HN643" s="33"/>
      <c r="HO643" s="33"/>
      <c r="HP643" s="33"/>
      <c r="HQ643" s="33"/>
      <c r="HR643" s="33"/>
      <c r="HS643" s="33"/>
      <c r="HT643" s="33"/>
      <c r="HU643" s="33"/>
      <c r="HV643" s="33"/>
      <c r="HW643" s="33"/>
      <c r="HX643" s="33"/>
      <c r="HY643" s="33"/>
      <c r="HZ643" s="33"/>
      <c r="IA643" s="33"/>
      <c r="IB643" s="33"/>
      <c r="IC643" s="33"/>
      <c r="ID643" s="33"/>
      <c r="IE643" s="33"/>
      <c r="IF643" s="33"/>
      <c r="IG643" s="33"/>
      <c r="IH643" s="33"/>
      <c r="II643" s="33"/>
      <c r="IJ643" s="33"/>
      <c r="IK643" s="33"/>
    </row>
    <row r="644" spans="1:6" ht="28.5" customHeight="1">
      <c r="A644" s="6">
        <v>36</v>
      </c>
      <c r="B644" s="13" t="s">
        <v>807</v>
      </c>
      <c r="C644" s="13" t="s">
        <v>808</v>
      </c>
      <c r="D644" s="153">
        <v>3800657590</v>
      </c>
      <c r="E644" s="81">
        <v>40515</v>
      </c>
      <c r="F644" s="82">
        <v>3000</v>
      </c>
    </row>
    <row r="645" spans="1:6" ht="28.5" customHeight="1">
      <c r="A645" s="6">
        <v>37</v>
      </c>
      <c r="B645" s="13" t="s">
        <v>809</v>
      </c>
      <c r="C645" s="13" t="s">
        <v>810</v>
      </c>
      <c r="D645" s="153">
        <v>3800657618</v>
      </c>
      <c r="E645" s="81" t="s">
        <v>210</v>
      </c>
      <c r="F645" s="82">
        <v>3600</v>
      </c>
    </row>
    <row r="646" spans="1:245" s="35" customFormat="1" ht="28.5" customHeight="1">
      <c r="A646" s="6">
        <v>38</v>
      </c>
      <c r="B646" s="13" t="s">
        <v>811</v>
      </c>
      <c r="C646" s="13" t="s">
        <v>1036</v>
      </c>
      <c r="D646" s="153">
        <v>3800660829</v>
      </c>
      <c r="E646" s="83" t="s">
        <v>773</v>
      </c>
      <c r="F646" s="82">
        <v>3000</v>
      </c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  <c r="CZ646" s="33"/>
      <c r="DA646" s="33"/>
      <c r="DB646" s="33"/>
      <c r="DC646" s="33"/>
      <c r="DD646" s="33"/>
      <c r="DE646" s="33"/>
      <c r="DF646" s="33"/>
      <c r="DG646" s="33"/>
      <c r="DH646" s="33"/>
      <c r="DI646" s="33"/>
      <c r="DJ646" s="33"/>
      <c r="DK646" s="33"/>
      <c r="DL646" s="33"/>
      <c r="DM646" s="33"/>
      <c r="DN646" s="33"/>
      <c r="DO646" s="33"/>
      <c r="DP646" s="33"/>
      <c r="DQ646" s="33"/>
      <c r="DR646" s="33"/>
      <c r="DS646" s="33"/>
      <c r="DT646" s="33"/>
      <c r="DU646" s="33"/>
      <c r="DV646" s="33"/>
      <c r="DW646" s="33"/>
      <c r="DX646" s="33"/>
      <c r="DY646" s="33"/>
      <c r="DZ646" s="33"/>
      <c r="EA646" s="33"/>
      <c r="EB646" s="33"/>
      <c r="EC646" s="33"/>
      <c r="ED646" s="33"/>
      <c r="EE646" s="33"/>
      <c r="EF646" s="33"/>
      <c r="EG646" s="33"/>
      <c r="EH646" s="33"/>
      <c r="EI646" s="33"/>
      <c r="EJ646" s="33"/>
      <c r="EK646" s="33"/>
      <c r="EL646" s="33"/>
      <c r="EM646" s="33"/>
      <c r="EN646" s="33"/>
      <c r="EO646" s="33"/>
      <c r="EP646" s="33"/>
      <c r="EQ646" s="33"/>
      <c r="ER646" s="33"/>
      <c r="ES646" s="33"/>
      <c r="ET646" s="33"/>
      <c r="EU646" s="33"/>
      <c r="EV646" s="33"/>
      <c r="EW646" s="33"/>
      <c r="EX646" s="33"/>
      <c r="EY646" s="33"/>
      <c r="EZ646" s="33"/>
      <c r="FA646" s="33"/>
      <c r="FB646" s="33"/>
      <c r="FC646" s="33"/>
      <c r="FD646" s="33"/>
      <c r="FE646" s="33"/>
      <c r="FF646" s="33"/>
      <c r="FG646" s="33"/>
      <c r="FH646" s="33"/>
      <c r="FI646" s="33"/>
      <c r="FJ646" s="33"/>
      <c r="FK646" s="33"/>
      <c r="FL646" s="33"/>
      <c r="FM646" s="33"/>
      <c r="FN646" s="33"/>
      <c r="FO646" s="33"/>
      <c r="FP646" s="33"/>
      <c r="FQ646" s="33"/>
      <c r="FR646" s="33"/>
      <c r="FS646" s="33"/>
      <c r="FT646" s="33"/>
      <c r="FU646" s="33"/>
      <c r="FV646" s="33"/>
      <c r="FW646" s="33"/>
      <c r="FX646" s="33"/>
      <c r="FY646" s="33"/>
      <c r="FZ646" s="33"/>
      <c r="GA646" s="33"/>
      <c r="GB646" s="33"/>
      <c r="GC646" s="33"/>
      <c r="GD646" s="33"/>
      <c r="GE646" s="33"/>
      <c r="GF646" s="33"/>
      <c r="GG646" s="33"/>
      <c r="GH646" s="33"/>
      <c r="GI646" s="33"/>
      <c r="GJ646" s="33"/>
      <c r="GK646" s="33"/>
      <c r="GL646" s="33"/>
      <c r="GM646" s="33"/>
      <c r="GN646" s="33"/>
      <c r="GO646" s="33"/>
      <c r="GP646" s="33"/>
      <c r="GQ646" s="33"/>
      <c r="GR646" s="33"/>
      <c r="GS646" s="33"/>
      <c r="GT646" s="33"/>
      <c r="GU646" s="33"/>
      <c r="GV646" s="33"/>
      <c r="GW646" s="33"/>
      <c r="GX646" s="33"/>
      <c r="GY646" s="33"/>
      <c r="GZ646" s="33"/>
      <c r="HA646" s="33"/>
      <c r="HB646" s="33"/>
      <c r="HC646" s="33"/>
      <c r="HD646" s="33"/>
      <c r="HE646" s="33"/>
      <c r="HF646" s="33"/>
      <c r="HG646" s="33"/>
      <c r="HH646" s="33"/>
      <c r="HI646" s="33"/>
      <c r="HJ646" s="33"/>
      <c r="HK646" s="33"/>
      <c r="HL646" s="33"/>
      <c r="HM646" s="33"/>
      <c r="HN646" s="33"/>
      <c r="HO646" s="33"/>
      <c r="HP646" s="33"/>
      <c r="HQ646" s="33"/>
      <c r="HR646" s="33"/>
      <c r="HS646" s="33"/>
      <c r="HT646" s="33"/>
      <c r="HU646" s="33"/>
      <c r="HV646" s="33"/>
      <c r="HW646" s="33"/>
      <c r="HX646" s="33"/>
      <c r="HY646" s="33"/>
      <c r="HZ646" s="33"/>
      <c r="IA646" s="33"/>
      <c r="IB646" s="33"/>
      <c r="IC646" s="33"/>
      <c r="ID646" s="33"/>
      <c r="IE646" s="33"/>
      <c r="IF646" s="33"/>
      <c r="IG646" s="33"/>
      <c r="IH646" s="33"/>
      <c r="II646" s="33"/>
      <c r="IJ646" s="33"/>
      <c r="IK646" s="33"/>
    </row>
    <row r="647" spans="1:6" ht="28.5" customHeight="1">
      <c r="A647" s="6">
        <v>39</v>
      </c>
      <c r="B647" s="13" t="s">
        <v>812</v>
      </c>
      <c r="C647" s="13" t="s">
        <v>813</v>
      </c>
      <c r="D647" s="153">
        <v>3800658192</v>
      </c>
      <c r="E647" s="83" t="s">
        <v>238</v>
      </c>
      <c r="F647" s="82">
        <v>5000</v>
      </c>
    </row>
    <row r="648" spans="1:6" ht="28.5" customHeight="1">
      <c r="A648" s="6">
        <v>40</v>
      </c>
      <c r="B648" s="13" t="s">
        <v>814</v>
      </c>
      <c r="C648" s="13" t="s">
        <v>815</v>
      </c>
      <c r="D648" s="153">
        <v>3800660201</v>
      </c>
      <c r="E648" s="83" t="s">
        <v>816</v>
      </c>
      <c r="F648" s="82">
        <v>4500</v>
      </c>
    </row>
    <row r="649" spans="1:6" ht="28.5" customHeight="1">
      <c r="A649" s="6">
        <v>41</v>
      </c>
      <c r="B649" s="13" t="s">
        <v>817</v>
      </c>
      <c r="C649" s="13" t="s">
        <v>818</v>
      </c>
      <c r="D649" s="153">
        <v>3800665908</v>
      </c>
      <c r="E649" s="83" t="s">
        <v>2426</v>
      </c>
      <c r="F649" s="82">
        <v>1000</v>
      </c>
    </row>
    <row r="650" spans="1:6" ht="28.5" customHeight="1">
      <c r="A650" s="6">
        <v>42</v>
      </c>
      <c r="B650" s="13" t="s">
        <v>819</v>
      </c>
      <c r="C650" s="13" t="s">
        <v>820</v>
      </c>
      <c r="D650" s="153">
        <v>3800668296</v>
      </c>
      <c r="E650" s="83" t="s">
        <v>821</v>
      </c>
      <c r="F650" s="82">
        <v>3700</v>
      </c>
    </row>
    <row r="651" spans="1:6" ht="28.5" customHeight="1">
      <c r="A651" s="6">
        <v>43</v>
      </c>
      <c r="B651" s="13" t="s">
        <v>822</v>
      </c>
      <c r="C651" s="13" t="s">
        <v>823</v>
      </c>
      <c r="D651" s="153">
        <v>3800671796</v>
      </c>
      <c r="E651" s="83">
        <v>40517</v>
      </c>
      <c r="F651" s="82">
        <v>1500</v>
      </c>
    </row>
    <row r="652" spans="1:6" ht="28.5" customHeight="1">
      <c r="A652" s="6">
        <v>44</v>
      </c>
      <c r="B652" s="13" t="s">
        <v>824</v>
      </c>
      <c r="C652" s="13" t="s">
        <v>454</v>
      </c>
      <c r="D652" s="153">
        <v>3800100802</v>
      </c>
      <c r="E652" s="81" t="s">
        <v>825</v>
      </c>
      <c r="F652" s="82">
        <v>54136</v>
      </c>
    </row>
    <row r="653" spans="1:6" ht="28.5" customHeight="1">
      <c r="A653" s="6">
        <v>45</v>
      </c>
      <c r="B653" s="13" t="s">
        <v>826</v>
      </c>
      <c r="C653" s="13" t="s">
        <v>827</v>
      </c>
      <c r="D653" s="153">
        <v>3800692203</v>
      </c>
      <c r="E653" s="81" t="s">
        <v>241</v>
      </c>
      <c r="F653" s="82">
        <v>1800</v>
      </c>
    </row>
    <row r="654" spans="1:6" ht="28.5" customHeight="1">
      <c r="A654" s="6">
        <v>46</v>
      </c>
      <c r="B654" s="13" t="s">
        <v>828</v>
      </c>
      <c r="C654" s="13" t="s">
        <v>829</v>
      </c>
      <c r="D654" s="153">
        <v>3800697593</v>
      </c>
      <c r="E654" s="83" t="s">
        <v>830</v>
      </c>
      <c r="F654" s="82">
        <v>200</v>
      </c>
    </row>
    <row r="655" spans="1:6" ht="28.5" customHeight="1">
      <c r="A655" s="6">
        <v>47</v>
      </c>
      <c r="B655" s="13" t="s">
        <v>831</v>
      </c>
      <c r="C655" s="13" t="s">
        <v>832</v>
      </c>
      <c r="D655" s="153">
        <v>3800697240</v>
      </c>
      <c r="E655" s="83" t="s">
        <v>830</v>
      </c>
      <c r="F655" s="82">
        <v>1900</v>
      </c>
    </row>
    <row r="656" spans="1:6" ht="28.5" customHeight="1">
      <c r="A656" s="6">
        <v>48</v>
      </c>
      <c r="B656" s="13" t="s">
        <v>833</v>
      </c>
      <c r="C656" s="13" t="s">
        <v>834</v>
      </c>
      <c r="D656" s="153">
        <v>3800723204</v>
      </c>
      <c r="E656" s="83" t="s">
        <v>246</v>
      </c>
      <c r="F656" s="82">
        <v>4900</v>
      </c>
    </row>
    <row r="657" spans="1:245" s="35" customFormat="1" ht="28.5" customHeight="1">
      <c r="A657" s="6">
        <v>49</v>
      </c>
      <c r="B657" s="13" t="s">
        <v>835</v>
      </c>
      <c r="C657" s="13" t="s">
        <v>836</v>
      </c>
      <c r="D657" s="153">
        <v>3800722546</v>
      </c>
      <c r="E657" s="83" t="s">
        <v>237</v>
      </c>
      <c r="F657" s="82">
        <v>4800</v>
      </c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  <c r="CZ657" s="33"/>
      <c r="DA657" s="33"/>
      <c r="DB657" s="33"/>
      <c r="DC657" s="33"/>
      <c r="DD657" s="33"/>
      <c r="DE657" s="33"/>
      <c r="DF657" s="33"/>
      <c r="DG657" s="33"/>
      <c r="DH657" s="33"/>
      <c r="DI657" s="33"/>
      <c r="DJ657" s="33"/>
      <c r="DK657" s="33"/>
      <c r="DL657" s="33"/>
      <c r="DM657" s="33"/>
      <c r="DN657" s="33"/>
      <c r="DO657" s="33"/>
      <c r="DP657" s="33"/>
      <c r="DQ657" s="33"/>
      <c r="DR657" s="33"/>
      <c r="DS657" s="33"/>
      <c r="DT657" s="33"/>
      <c r="DU657" s="33"/>
      <c r="DV657" s="33"/>
      <c r="DW657" s="33"/>
      <c r="DX657" s="33"/>
      <c r="DY657" s="33"/>
      <c r="DZ657" s="33"/>
      <c r="EA657" s="33"/>
      <c r="EB657" s="33"/>
      <c r="EC657" s="33"/>
      <c r="ED657" s="33"/>
      <c r="EE657" s="33"/>
      <c r="EF657" s="33"/>
      <c r="EG657" s="33"/>
      <c r="EH657" s="33"/>
      <c r="EI657" s="33"/>
      <c r="EJ657" s="33"/>
      <c r="EK657" s="33"/>
      <c r="EL657" s="33"/>
      <c r="EM657" s="33"/>
      <c r="EN657" s="33"/>
      <c r="EO657" s="33"/>
      <c r="EP657" s="33"/>
      <c r="EQ657" s="33"/>
      <c r="ER657" s="33"/>
      <c r="ES657" s="33"/>
      <c r="ET657" s="33"/>
      <c r="EU657" s="33"/>
      <c r="EV657" s="33"/>
      <c r="EW657" s="33"/>
      <c r="EX657" s="33"/>
      <c r="EY657" s="33"/>
      <c r="EZ657" s="33"/>
      <c r="FA657" s="33"/>
      <c r="FB657" s="33"/>
      <c r="FC657" s="33"/>
      <c r="FD657" s="33"/>
      <c r="FE657" s="33"/>
      <c r="FF657" s="33"/>
      <c r="FG657" s="33"/>
      <c r="FH657" s="33"/>
      <c r="FI657" s="33"/>
      <c r="FJ657" s="33"/>
      <c r="FK657" s="33"/>
      <c r="FL657" s="33"/>
      <c r="FM657" s="33"/>
      <c r="FN657" s="33"/>
      <c r="FO657" s="33"/>
      <c r="FP657" s="33"/>
      <c r="FQ657" s="33"/>
      <c r="FR657" s="33"/>
      <c r="FS657" s="33"/>
      <c r="FT657" s="33"/>
      <c r="FU657" s="33"/>
      <c r="FV657" s="33"/>
      <c r="FW657" s="33"/>
      <c r="FX657" s="33"/>
      <c r="FY657" s="33"/>
      <c r="FZ657" s="33"/>
      <c r="GA657" s="33"/>
      <c r="GB657" s="33"/>
      <c r="GC657" s="33"/>
      <c r="GD657" s="33"/>
      <c r="GE657" s="33"/>
      <c r="GF657" s="33"/>
      <c r="GG657" s="33"/>
      <c r="GH657" s="33"/>
      <c r="GI657" s="33"/>
      <c r="GJ657" s="33"/>
      <c r="GK657" s="33"/>
      <c r="GL657" s="33"/>
      <c r="GM657" s="33"/>
      <c r="GN657" s="33"/>
      <c r="GO657" s="33"/>
      <c r="GP657" s="33"/>
      <c r="GQ657" s="33"/>
      <c r="GR657" s="33"/>
      <c r="GS657" s="33"/>
      <c r="GT657" s="33"/>
      <c r="GU657" s="33"/>
      <c r="GV657" s="33"/>
      <c r="GW657" s="33"/>
      <c r="GX657" s="33"/>
      <c r="GY657" s="33"/>
      <c r="GZ657" s="33"/>
      <c r="HA657" s="33"/>
      <c r="HB657" s="33"/>
      <c r="HC657" s="33"/>
      <c r="HD657" s="33"/>
      <c r="HE657" s="33"/>
      <c r="HF657" s="33"/>
      <c r="HG657" s="33"/>
      <c r="HH657" s="33"/>
      <c r="HI657" s="33"/>
      <c r="HJ657" s="33"/>
      <c r="HK657" s="33"/>
      <c r="HL657" s="33"/>
      <c r="HM657" s="33"/>
      <c r="HN657" s="33"/>
      <c r="HO657" s="33"/>
      <c r="HP657" s="33"/>
      <c r="HQ657" s="33"/>
      <c r="HR657" s="33"/>
      <c r="HS657" s="33"/>
      <c r="HT657" s="33"/>
      <c r="HU657" s="33"/>
      <c r="HV657" s="33"/>
      <c r="HW657" s="33"/>
      <c r="HX657" s="33"/>
      <c r="HY657" s="33"/>
      <c r="HZ657" s="33"/>
      <c r="IA657" s="33"/>
      <c r="IB657" s="33"/>
      <c r="IC657" s="33"/>
      <c r="ID657" s="33"/>
      <c r="IE657" s="33"/>
      <c r="IF657" s="33"/>
      <c r="IG657" s="33"/>
      <c r="IH657" s="33"/>
      <c r="II657" s="33"/>
      <c r="IJ657" s="33"/>
      <c r="IK657" s="33"/>
    </row>
    <row r="658" spans="1:6" ht="28.5" customHeight="1">
      <c r="A658" s="6">
        <v>50</v>
      </c>
      <c r="B658" s="13" t="s">
        <v>837</v>
      </c>
      <c r="C658" s="13" t="s">
        <v>838</v>
      </c>
      <c r="D658" s="153">
        <v>3800721140</v>
      </c>
      <c r="E658" s="83" t="s">
        <v>2439</v>
      </c>
      <c r="F658" s="82">
        <v>10000</v>
      </c>
    </row>
    <row r="659" spans="1:6" ht="28.5" customHeight="1">
      <c r="A659" s="6">
        <v>51</v>
      </c>
      <c r="B659" s="13" t="s">
        <v>839</v>
      </c>
      <c r="C659" s="13" t="s">
        <v>840</v>
      </c>
      <c r="D659" s="153">
        <v>3800733273</v>
      </c>
      <c r="E659" s="83" t="s">
        <v>2377</v>
      </c>
      <c r="F659" s="82">
        <v>2000</v>
      </c>
    </row>
    <row r="660" spans="1:6" ht="28.5" customHeight="1">
      <c r="A660" s="6">
        <v>52</v>
      </c>
      <c r="B660" s="3" t="s">
        <v>841</v>
      </c>
      <c r="C660" s="3" t="s">
        <v>842</v>
      </c>
      <c r="D660" s="44">
        <v>3800723204</v>
      </c>
      <c r="E660" s="42" t="s">
        <v>246</v>
      </c>
      <c r="F660" s="43">
        <v>1800</v>
      </c>
    </row>
    <row r="661" spans="1:6" ht="28.5" customHeight="1">
      <c r="A661" s="6">
        <v>53</v>
      </c>
      <c r="B661" s="3" t="s">
        <v>843</v>
      </c>
      <c r="C661" s="3" t="s">
        <v>844</v>
      </c>
      <c r="D661" s="44">
        <v>3800715203</v>
      </c>
      <c r="E661" s="42" t="s">
        <v>845</v>
      </c>
      <c r="F661" s="43">
        <v>1500</v>
      </c>
    </row>
    <row r="662" spans="1:6" ht="28.5" customHeight="1">
      <c r="A662" s="6">
        <v>54</v>
      </c>
      <c r="B662" s="3" t="s">
        <v>846</v>
      </c>
      <c r="C662" s="3" t="s">
        <v>847</v>
      </c>
      <c r="D662" s="44">
        <v>3800717024</v>
      </c>
      <c r="E662" s="42" t="s">
        <v>2430</v>
      </c>
      <c r="F662" s="43">
        <v>5000</v>
      </c>
    </row>
    <row r="663" spans="1:245" ht="28.5" customHeight="1">
      <c r="A663" s="6">
        <v>55</v>
      </c>
      <c r="B663" s="3" t="s">
        <v>1417</v>
      </c>
      <c r="C663" s="3" t="s">
        <v>1418</v>
      </c>
      <c r="D663" s="44">
        <v>3800737655</v>
      </c>
      <c r="E663" s="42" t="s">
        <v>1413</v>
      </c>
      <c r="F663" s="43">
        <v>3000</v>
      </c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  <c r="IH663" s="14"/>
      <c r="II663" s="14"/>
      <c r="IJ663" s="14"/>
      <c r="IK663" s="14"/>
    </row>
    <row r="664" spans="1:245" ht="28.5" customHeight="1">
      <c r="A664" s="6">
        <v>56</v>
      </c>
      <c r="B664" s="3" t="s">
        <v>1419</v>
      </c>
      <c r="C664" s="3" t="s">
        <v>1420</v>
      </c>
      <c r="D664" s="44">
        <v>3800737214</v>
      </c>
      <c r="E664" s="42" t="s">
        <v>1421</v>
      </c>
      <c r="F664" s="43">
        <v>2000</v>
      </c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  <c r="IH664" s="14"/>
      <c r="II664" s="14"/>
      <c r="IJ664" s="14"/>
      <c r="IK664" s="14"/>
    </row>
    <row r="665" spans="1:245" ht="28.5" customHeight="1">
      <c r="A665" s="6">
        <v>57</v>
      </c>
      <c r="B665" s="3" t="s">
        <v>1422</v>
      </c>
      <c r="C665" s="3" t="s">
        <v>1423</v>
      </c>
      <c r="D665" s="44">
        <v>3800741161</v>
      </c>
      <c r="E665" s="42" t="s">
        <v>1424</v>
      </c>
      <c r="F665" s="43">
        <v>5200</v>
      </c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  <c r="IH665" s="14"/>
      <c r="II665" s="14"/>
      <c r="IJ665" s="14"/>
      <c r="IK665" s="14"/>
    </row>
    <row r="666" spans="1:245" ht="28.5" customHeight="1">
      <c r="A666" s="6">
        <v>58</v>
      </c>
      <c r="B666" s="3" t="s">
        <v>1426</v>
      </c>
      <c r="C666" s="3" t="s">
        <v>1427</v>
      </c>
      <c r="D666" s="44">
        <v>3800742278</v>
      </c>
      <c r="E666" s="68" t="s">
        <v>1428</v>
      </c>
      <c r="F666" s="43">
        <v>4000</v>
      </c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  <c r="IH666" s="18"/>
      <c r="II666" s="18"/>
      <c r="IJ666" s="18"/>
      <c r="IK666" s="18"/>
    </row>
    <row r="667" spans="1:245" ht="28.5" customHeight="1">
      <c r="A667" s="6">
        <v>59</v>
      </c>
      <c r="B667" s="3" t="s">
        <v>161</v>
      </c>
      <c r="C667" s="3" t="s">
        <v>162</v>
      </c>
      <c r="D667" s="44">
        <v>3800771367</v>
      </c>
      <c r="E667" s="42" t="s">
        <v>163</v>
      </c>
      <c r="F667" s="43">
        <v>2000</v>
      </c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18"/>
      <c r="EZ667" s="18"/>
      <c r="FA667" s="18"/>
      <c r="FB667" s="18"/>
      <c r="FC667" s="18"/>
      <c r="FD667" s="18"/>
      <c r="FE667" s="18"/>
      <c r="FF667" s="18"/>
      <c r="FG667" s="18"/>
      <c r="FH667" s="18"/>
      <c r="FI667" s="18"/>
      <c r="FJ667" s="18"/>
      <c r="FK667" s="18"/>
      <c r="FL667" s="18"/>
      <c r="FM667" s="18"/>
      <c r="FN667" s="18"/>
      <c r="FO667" s="18"/>
      <c r="FP667" s="18"/>
      <c r="FQ667" s="18"/>
      <c r="FR667" s="18"/>
      <c r="FS667" s="18"/>
      <c r="FT667" s="18"/>
      <c r="FU667" s="18"/>
      <c r="FV667" s="18"/>
      <c r="FW667" s="18"/>
      <c r="FX667" s="18"/>
      <c r="FY667" s="18"/>
      <c r="FZ667" s="18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  <c r="IH667" s="18"/>
      <c r="II667" s="18"/>
      <c r="IJ667" s="18"/>
      <c r="IK667" s="18"/>
    </row>
    <row r="668" spans="1:245" ht="28.5" customHeight="1">
      <c r="A668" s="6">
        <v>60</v>
      </c>
      <c r="B668" s="3" t="s">
        <v>1429</v>
      </c>
      <c r="C668" s="3" t="s">
        <v>1430</v>
      </c>
      <c r="D668" s="44">
        <v>3800751025</v>
      </c>
      <c r="E668" s="43" t="s">
        <v>615</v>
      </c>
      <c r="F668" s="43">
        <v>1000</v>
      </c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  <c r="IH668" s="14"/>
      <c r="II668" s="14"/>
      <c r="IJ668" s="14"/>
      <c r="IK668" s="14"/>
    </row>
    <row r="669" spans="1:245" ht="28.5" customHeight="1">
      <c r="A669" s="6">
        <v>61</v>
      </c>
      <c r="B669" s="3" t="s">
        <v>1444</v>
      </c>
      <c r="C669" s="3" t="s">
        <v>151</v>
      </c>
      <c r="D669" s="44">
        <v>3800787712</v>
      </c>
      <c r="E669" s="43" t="s">
        <v>1181</v>
      </c>
      <c r="F669" s="43">
        <v>2000</v>
      </c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  <c r="IH669" s="14"/>
      <c r="II669" s="14"/>
      <c r="IJ669" s="14"/>
      <c r="IK669" s="14"/>
    </row>
    <row r="670" spans="1:245" s="15" customFormat="1" ht="28.5" customHeight="1">
      <c r="A670" s="6">
        <v>62</v>
      </c>
      <c r="B670" s="3" t="s">
        <v>1431</v>
      </c>
      <c r="C670" s="3" t="s">
        <v>930</v>
      </c>
      <c r="D670" s="44">
        <v>3800750991</v>
      </c>
      <c r="E670" s="43" t="s">
        <v>1416</v>
      </c>
      <c r="F670" s="43">
        <v>1000</v>
      </c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  <c r="IH670" s="14"/>
      <c r="II670" s="14"/>
      <c r="IJ670" s="14"/>
      <c r="IK670" s="14"/>
    </row>
    <row r="671" spans="1:245" s="15" customFormat="1" ht="28.5" customHeight="1">
      <c r="A671" s="6">
        <v>63</v>
      </c>
      <c r="B671" s="38" t="s">
        <v>1432</v>
      </c>
      <c r="C671" s="3" t="s">
        <v>1433</v>
      </c>
      <c r="D671" s="73">
        <v>3800758704</v>
      </c>
      <c r="E671" s="45">
        <v>40707</v>
      </c>
      <c r="F671" s="43">
        <v>1500</v>
      </c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  <c r="IH671" s="14"/>
      <c r="II671" s="14"/>
      <c r="IJ671" s="14"/>
      <c r="IK671" s="14"/>
    </row>
    <row r="672" spans="1:245" s="15" customFormat="1" ht="28.5" customHeight="1">
      <c r="A672" s="6">
        <v>64</v>
      </c>
      <c r="B672" s="3" t="s">
        <v>1434</v>
      </c>
      <c r="C672" s="3" t="s">
        <v>1435</v>
      </c>
      <c r="D672" s="73">
        <v>3800766007</v>
      </c>
      <c r="E672" s="45">
        <v>40744</v>
      </c>
      <c r="F672" s="43">
        <v>4500</v>
      </c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  <c r="IH672" s="14"/>
      <c r="II672" s="14"/>
      <c r="IJ672" s="14"/>
      <c r="IK672" s="14"/>
    </row>
    <row r="673" spans="1:245" s="15" customFormat="1" ht="28.5" customHeight="1">
      <c r="A673" s="6">
        <v>65</v>
      </c>
      <c r="B673" s="3" t="s">
        <v>1436</v>
      </c>
      <c r="C673" s="3" t="s">
        <v>1437</v>
      </c>
      <c r="D673" s="73">
        <v>3800655480</v>
      </c>
      <c r="E673" s="45">
        <v>40735</v>
      </c>
      <c r="F673" s="43">
        <v>5000</v>
      </c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  <c r="IH673" s="14"/>
      <c r="II673" s="14"/>
      <c r="IJ673" s="14"/>
      <c r="IK673" s="14"/>
    </row>
    <row r="674" spans="1:245" s="15" customFormat="1" ht="28.5" customHeight="1">
      <c r="A674" s="6">
        <v>66</v>
      </c>
      <c r="B674" s="3" t="s">
        <v>1438</v>
      </c>
      <c r="C674" s="3" t="s">
        <v>1439</v>
      </c>
      <c r="D674" s="73">
        <v>3800779126</v>
      </c>
      <c r="E674" s="45">
        <v>40805</v>
      </c>
      <c r="F674" s="43">
        <v>7900</v>
      </c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  <c r="IH674" s="14"/>
      <c r="II674" s="14"/>
      <c r="IJ674" s="14"/>
      <c r="IK674" s="14"/>
    </row>
    <row r="675" spans="1:245" s="15" customFormat="1" ht="28.5" customHeight="1">
      <c r="A675" s="6">
        <v>67</v>
      </c>
      <c r="B675" s="3" t="s">
        <v>1440</v>
      </c>
      <c r="C675" s="3" t="s">
        <v>1441</v>
      </c>
      <c r="D675" s="73">
        <v>3800781076</v>
      </c>
      <c r="E675" s="45">
        <v>40808</v>
      </c>
      <c r="F675" s="43">
        <v>5000</v>
      </c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  <c r="IH675" s="14"/>
      <c r="II675" s="14"/>
      <c r="IJ675" s="14"/>
      <c r="IK675" s="14"/>
    </row>
    <row r="676" spans="1:245" s="15" customFormat="1" ht="28.5" customHeight="1">
      <c r="A676" s="6">
        <v>68</v>
      </c>
      <c r="B676" s="38" t="s">
        <v>1442</v>
      </c>
      <c r="C676" s="3" t="s">
        <v>1443</v>
      </c>
      <c r="D676" s="73">
        <v>3800784662</v>
      </c>
      <c r="E676" s="45">
        <v>40826</v>
      </c>
      <c r="F676" s="43">
        <v>2000</v>
      </c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  <c r="IH676" s="14"/>
      <c r="II676" s="14"/>
      <c r="IJ676" s="14"/>
      <c r="IK676" s="14"/>
    </row>
    <row r="677" spans="1:245" s="15" customFormat="1" ht="28.5" customHeight="1">
      <c r="A677" s="6">
        <v>69</v>
      </c>
      <c r="B677" s="38" t="s">
        <v>1445</v>
      </c>
      <c r="C677" s="3" t="s">
        <v>1446</v>
      </c>
      <c r="D677" s="73">
        <v>3800787374</v>
      </c>
      <c r="E677" s="45">
        <v>40841</v>
      </c>
      <c r="F677" s="43">
        <v>500</v>
      </c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  <c r="IH677" s="14"/>
      <c r="II677" s="14"/>
      <c r="IJ677" s="14"/>
      <c r="IK677" s="14"/>
    </row>
    <row r="678" spans="1:245" s="15" customFormat="1" ht="28.5" customHeight="1">
      <c r="A678" s="6">
        <v>70</v>
      </c>
      <c r="B678" s="38" t="s">
        <v>142</v>
      </c>
      <c r="C678" s="3" t="s">
        <v>336</v>
      </c>
      <c r="D678" s="73">
        <v>3800767508</v>
      </c>
      <c r="E678" s="45" t="s">
        <v>143</v>
      </c>
      <c r="F678" s="43">
        <v>500</v>
      </c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  <c r="IH678" s="14"/>
      <c r="II678" s="14"/>
      <c r="IJ678" s="14"/>
      <c r="IK678" s="14"/>
    </row>
    <row r="679" spans="1:245" s="15" customFormat="1" ht="28.5" customHeight="1">
      <c r="A679" s="6">
        <v>71</v>
      </c>
      <c r="B679" s="5" t="s">
        <v>978</v>
      </c>
      <c r="C679" s="3" t="s">
        <v>979</v>
      </c>
      <c r="D679" s="73">
        <v>3800788603</v>
      </c>
      <c r="E679" s="45">
        <v>40849</v>
      </c>
      <c r="F679" s="43">
        <v>2800</v>
      </c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  <c r="IH679" s="14"/>
      <c r="II679" s="14"/>
      <c r="IJ679" s="14"/>
      <c r="IK679" s="14"/>
    </row>
    <row r="680" spans="1:245" s="15" customFormat="1" ht="28.5" customHeight="1">
      <c r="A680" s="6">
        <v>72</v>
      </c>
      <c r="B680" s="5" t="s">
        <v>980</v>
      </c>
      <c r="C680" s="3" t="s">
        <v>981</v>
      </c>
      <c r="D680" s="73">
        <v>3800791130</v>
      </c>
      <c r="E680" s="45">
        <v>40863</v>
      </c>
      <c r="F680" s="43">
        <v>4500</v>
      </c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  <c r="IH680" s="14"/>
      <c r="II680" s="14"/>
      <c r="IJ680" s="14"/>
      <c r="IK680" s="14"/>
    </row>
    <row r="681" spans="1:245" s="15" customFormat="1" ht="28.5" customHeight="1">
      <c r="A681" s="6">
        <v>73</v>
      </c>
      <c r="B681" s="5" t="s">
        <v>982</v>
      </c>
      <c r="C681" s="3" t="s">
        <v>974</v>
      </c>
      <c r="D681" s="73">
        <v>3800791980</v>
      </c>
      <c r="E681" s="45">
        <v>40868</v>
      </c>
      <c r="F681" s="43">
        <v>4500</v>
      </c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  <c r="IH681" s="14"/>
      <c r="II681" s="14"/>
      <c r="IJ681" s="14"/>
      <c r="IK681" s="14"/>
    </row>
    <row r="682" spans="1:245" s="15" customFormat="1" ht="28.5" customHeight="1">
      <c r="A682" s="6">
        <v>74</v>
      </c>
      <c r="B682" s="5" t="s">
        <v>137</v>
      </c>
      <c r="C682" s="3" t="s">
        <v>138</v>
      </c>
      <c r="D682" s="73">
        <v>3800774255</v>
      </c>
      <c r="E682" s="45" t="s">
        <v>139</v>
      </c>
      <c r="F682" s="43">
        <v>1900</v>
      </c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  <c r="IH682" s="14"/>
      <c r="II682" s="14"/>
      <c r="IJ682" s="14"/>
      <c r="IK682" s="14"/>
    </row>
    <row r="683" spans="1:245" s="15" customFormat="1" ht="28.5" customHeight="1">
      <c r="A683" s="6">
        <v>75</v>
      </c>
      <c r="B683" s="3" t="s">
        <v>991</v>
      </c>
      <c r="C683" s="3" t="s">
        <v>990</v>
      </c>
      <c r="D683" s="73">
        <v>3800799330</v>
      </c>
      <c r="E683" s="45">
        <v>40889</v>
      </c>
      <c r="F683" s="43">
        <v>3000</v>
      </c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  <c r="IH683" s="14"/>
      <c r="II683" s="14"/>
      <c r="IJ683" s="14"/>
      <c r="IK683" s="14"/>
    </row>
    <row r="684" spans="1:245" s="15" customFormat="1" ht="28.5" customHeight="1">
      <c r="A684" s="6">
        <v>76</v>
      </c>
      <c r="B684" s="3" t="s">
        <v>989</v>
      </c>
      <c r="C684" s="3" t="s">
        <v>988</v>
      </c>
      <c r="D684" s="73">
        <v>3800799323</v>
      </c>
      <c r="E684" s="45">
        <v>40889</v>
      </c>
      <c r="F684" s="43">
        <v>3000</v>
      </c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  <c r="IH684" s="14"/>
      <c r="II684" s="14"/>
      <c r="IJ684" s="14"/>
      <c r="IK684" s="14"/>
    </row>
    <row r="685" spans="1:245" s="15" customFormat="1" ht="28.5" customHeight="1">
      <c r="A685" s="6">
        <v>77</v>
      </c>
      <c r="B685" s="3" t="s">
        <v>987</v>
      </c>
      <c r="C685" s="3" t="s">
        <v>167</v>
      </c>
      <c r="D685" s="73">
        <v>3800798866</v>
      </c>
      <c r="E685" s="45">
        <v>40884</v>
      </c>
      <c r="F685" s="43">
        <v>3000</v>
      </c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  <c r="IH685" s="14"/>
      <c r="II685" s="14"/>
      <c r="IJ685" s="14"/>
      <c r="IK685" s="14"/>
    </row>
    <row r="686" spans="1:245" s="55" customFormat="1" ht="28.5" customHeight="1">
      <c r="A686" s="6">
        <v>78</v>
      </c>
      <c r="B686" s="3" t="s">
        <v>986</v>
      </c>
      <c r="C686" s="3" t="s">
        <v>985</v>
      </c>
      <c r="D686" s="73">
        <v>3800805432</v>
      </c>
      <c r="E686" s="45">
        <v>40899</v>
      </c>
      <c r="F686" s="43">
        <v>3000</v>
      </c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  <c r="IH686" s="14"/>
      <c r="II686" s="14"/>
      <c r="IJ686" s="14"/>
      <c r="IK686" s="14"/>
    </row>
    <row r="687" spans="1:245" s="15" customFormat="1" ht="28.5" customHeight="1">
      <c r="A687" s="6">
        <v>79</v>
      </c>
      <c r="B687" s="3" t="s">
        <v>1011</v>
      </c>
      <c r="C687" s="3" t="s">
        <v>1012</v>
      </c>
      <c r="D687" s="73">
        <v>3800796971</v>
      </c>
      <c r="E687" s="84" t="s">
        <v>1013</v>
      </c>
      <c r="F687" s="43">
        <v>2000</v>
      </c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  <c r="IH687" s="14"/>
      <c r="II687" s="14"/>
      <c r="IJ687" s="14"/>
      <c r="IK687" s="14"/>
    </row>
    <row r="688" spans="1:6" s="15" customFormat="1" ht="28.5" customHeight="1">
      <c r="A688" s="6">
        <v>80</v>
      </c>
      <c r="B688" s="19" t="s">
        <v>1206</v>
      </c>
      <c r="C688" s="3" t="s">
        <v>1205</v>
      </c>
      <c r="D688" s="73">
        <v>3800814821</v>
      </c>
      <c r="E688" s="45">
        <v>40913</v>
      </c>
      <c r="F688" s="43">
        <v>1000</v>
      </c>
    </row>
    <row r="689" spans="1:245" s="55" customFormat="1" ht="28.5" customHeight="1">
      <c r="A689" s="6">
        <v>81</v>
      </c>
      <c r="B689" s="19" t="s">
        <v>1204</v>
      </c>
      <c r="C689" s="3" t="s">
        <v>1203</v>
      </c>
      <c r="D689" s="73">
        <v>3800816025</v>
      </c>
      <c r="E689" s="45">
        <v>40919</v>
      </c>
      <c r="F689" s="43">
        <v>2000</v>
      </c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</row>
    <row r="690" spans="1:245" s="55" customFormat="1" ht="21.75" customHeight="1">
      <c r="A690" s="6">
        <v>82</v>
      </c>
      <c r="B690" s="19" t="s">
        <v>1202</v>
      </c>
      <c r="C690" s="3" t="s">
        <v>2217</v>
      </c>
      <c r="D690" s="73">
        <v>3800816018</v>
      </c>
      <c r="E690" s="45">
        <v>40918</v>
      </c>
      <c r="F690" s="43">
        <v>5000</v>
      </c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</row>
    <row r="691" spans="1:245" s="55" customFormat="1" ht="21.75" customHeight="1">
      <c r="A691" s="6">
        <v>83</v>
      </c>
      <c r="B691" s="19" t="s">
        <v>1206</v>
      </c>
      <c r="C691" s="3" t="s">
        <v>1205</v>
      </c>
      <c r="D691" s="73">
        <v>3800814821</v>
      </c>
      <c r="E691" s="45">
        <v>40913</v>
      </c>
      <c r="F691" s="43">
        <v>1000</v>
      </c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</row>
    <row r="692" spans="1:245" ht="21.75" customHeight="1">
      <c r="A692" s="6">
        <v>84</v>
      </c>
      <c r="B692" s="19" t="s">
        <v>1679</v>
      </c>
      <c r="C692" s="3" t="s">
        <v>2260</v>
      </c>
      <c r="D692" s="73">
        <v>3800820208</v>
      </c>
      <c r="E692" s="45">
        <v>40949</v>
      </c>
      <c r="F692" s="43">
        <v>500</v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</row>
    <row r="693" spans="1:245" ht="28.5" customHeight="1">
      <c r="A693" s="6">
        <v>85</v>
      </c>
      <c r="B693" s="8" t="s">
        <v>1678</v>
      </c>
      <c r="C693" s="3" t="s">
        <v>1677</v>
      </c>
      <c r="D693" s="73">
        <v>3800821297</v>
      </c>
      <c r="E693" s="45">
        <v>40956</v>
      </c>
      <c r="F693" s="43">
        <v>1000</v>
      </c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</row>
    <row r="694" spans="1:245" ht="28.5" customHeight="1">
      <c r="A694" s="6">
        <v>86</v>
      </c>
      <c r="B694" s="3" t="s">
        <v>1676</v>
      </c>
      <c r="C694" s="3" t="s">
        <v>1675</v>
      </c>
      <c r="D694" s="73">
        <v>3800823713</v>
      </c>
      <c r="E694" s="45">
        <v>40968</v>
      </c>
      <c r="F694" s="43">
        <v>1200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</row>
    <row r="695" spans="1:245" ht="28.5" customHeight="1">
      <c r="A695" s="6">
        <v>87</v>
      </c>
      <c r="B695" s="19" t="s">
        <v>1674</v>
      </c>
      <c r="C695" s="3" t="s">
        <v>1673</v>
      </c>
      <c r="D695" s="73">
        <v>3800827468</v>
      </c>
      <c r="E695" s="45">
        <v>40975</v>
      </c>
      <c r="F695" s="43">
        <v>5000</v>
      </c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</row>
    <row r="696" spans="1:245" ht="28.5" customHeight="1">
      <c r="A696" s="6">
        <v>88</v>
      </c>
      <c r="B696" s="19" t="s">
        <v>1672</v>
      </c>
      <c r="C696" s="3" t="s">
        <v>1671</v>
      </c>
      <c r="D696" s="73">
        <v>3800829881</v>
      </c>
      <c r="E696" s="45">
        <v>40980</v>
      </c>
      <c r="F696" s="43">
        <v>1500</v>
      </c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</row>
    <row r="697" spans="1:245" ht="28.5" customHeight="1">
      <c r="A697" s="6">
        <v>89</v>
      </c>
      <c r="B697" s="19" t="s">
        <v>1670</v>
      </c>
      <c r="C697" s="3" t="s">
        <v>1669</v>
      </c>
      <c r="D697" s="73">
        <v>3800851157</v>
      </c>
      <c r="E697" s="45">
        <v>40988</v>
      </c>
      <c r="F697" s="43">
        <v>1800</v>
      </c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</row>
    <row r="698" spans="1:245" ht="28.5" customHeight="1">
      <c r="A698" s="6">
        <v>90</v>
      </c>
      <c r="B698" s="19" t="s">
        <v>1668</v>
      </c>
      <c r="C698" s="3" t="s">
        <v>1667</v>
      </c>
      <c r="D698" s="73">
        <v>3800851164</v>
      </c>
      <c r="E698" s="45">
        <v>40988</v>
      </c>
      <c r="F698" s="43">
        <v>1900</v>
      </c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</row>
    <row r="699" spans="1:245" ht="28.5" customHeight="1">
      <c r="A699" s="6">
        <v>91</v>
      </c>
      <c r="B699" s="19" t="s">
        <v>1666</v>
      </c>
      <c r="C699" s="3" t="s">
        <v>2189</v>
      </c>
      <c r="D699" s="73">
        <v>3800863836</v>
      </c>
      <c r="E699" s="45">
        <v>40994</v>
      </c>
      <c r="F699" s="43">
        <v>1800</v>
      </c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  <c r="FP699" s="15"/>
      <c r="FQ699" s="15"/>
      <c r="FR699" s="15"/>
      <c r="FS699" s="15"/>
      <c r="FT699" s="15"/>
      <c r="FU699" s="15"/>
      <c r="FV699" s="15"/>
      <c r="FW699" s="15"/>
      <c r="FX699" s="15"/>
      <c r="FY699" s="15"/>
      <c r="FZ699" s="15"/>
      <c r="GA699" s="15"/>
      <c r="GB699" s="15"/>
      <c r="GC699" s="15"/>
      <c r="GD699" s="15"/>
      <c r="GE699" s="15"/>
      <c r="GF699" s="15"/>
      <c r="GG699" s="15"/>
      <c r="GH699" s="15"/>
      <c r="GI699" s="15"/>
      <c r="GJ699" s="15"/>
      <c r="GK699" s="15"/>
      <c r="GL699" s="15"/>
      <c r="GM699" s="15"/>
      <c r="GN699" s="15"/>
      <c r="GO699" s="15"/>
      <c r="GP699" s="15"/>
      <c r="GQ699" s="15"/>
      <c r="GR699" s="15"/>
      <c r="GS699" s="15"/>
      <c r="GT699" s="15"/>
      <c r="GU699" s="15"/>
      <c r="GV699" s="15"/>
      <c r="GW699" s="15"/>
      <c r="GX699" s="15"/>
      <c r="GY699" s="15"/>
      <c r="GZ699" s="15"/>
      <c r="HA699" s="15"/>
      <c r="HB699" s="15"/>
      <c r="HC699" s="15"/>
      <c r="HD699" s="15"/>
      <c r="HE699" s="15"/>
      <c r="HF699" s="15"/>
      <c r="HG699" s="15"/>
      <c r="HH699" s="15"/>
      <c r="HI699" s="15"/>
      <c r="HJ699" s="15"/>
      <c r="HK699" s="15"/>
      <c r="HL699" s="15"/>
      <c r="HM699" s="15"/>
      <c r="HN699" s="15"/>
      <c r="HO699" s="15"/>
      <c r="HP699" s="15"/>
      <c r="HQ699" s="15"/>
      <c r="HR699" s="15"/>
      <c r="HS699" s="15"/>
      <c r="HT699" s="15"/>
      <c r="HU699" s="15"/>
      <c r="HV699" s="15"/>
      <c r="HW699" s="15"/>
      <c r="HX699" s="15"/>
      <c r="HY699" s="15"/>
      <c r="HZ699" s="15"/>
      <c r="IA699" s="15"/>
      <c r="IB699" s="15"/>
      <c r="IC699" s="15"/>
      <c r="ID699" s="15"/>
      <c r="IE699" s="15"/>
      <c r="IF699" s="15"/>
      <c r="IG699" s="15"/>
      <c r="IH699" s="15"/>
      <c r="II699" s="15"/>
      <c r="IJ699" s="15"/>
      <c r="IK699" s="15"/>
    </row>
    <row r="700" spans="1:245" ht="28.5" customHeight="1">
      <c r="A700" s="6">
        <v>92</v>
      </c>
      <c r="B700" s="19" t="s">
        <v>1665</v>
      </c>
      <c r="C700" s="3" t="s">
        <v>1664</v>
      </c>
      <c r="D700" s="73">
        <v>3800883920</v>
      </c>
      <c r="E700" s="45">
        <v>41004</v>
      </c>
      <c r="F700" s="43">
        <v>5000</v>
      </c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</row>
    <row r="701" spans="1:245" s="14" customFormat="1" ht="28.5" customHeight="1">
      <c r="A701" s="6">
        <v>93</v>
      </c>
      <c r="B701" s="19" t="s">
        <v>1663</v>
      </c>
      <c r="C701" s="3" t="s">
        <v>1662</v>
      </c>
      <c r="D701" s="73">
        <v>3800915788</v>
      </c>
      <c r="E701" s="45">
        <v>41039</v>
      </c>
      <c r="F701" s="43">
        <v>1500</v>
      </c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</row>
    <row r="702" spans="1:245" s="14" customFormat="1" ht="28.5" customHeight="1">
      <c r="A702" s="6">
        <v>94</v>
      </c>
      <c r="B702" s="20" t="s">
        <v>1661</v>
      </c>
      <c r="C702" s="3" t="s">
        <v>1660</v>
      </c>
      <c r="D702" s="73">
        <v>3800913195</v>
      </c>
      <c r="E702" s="45">
        <v>41033</v>
      </c>
      <c r="F702" s="43">
        <v>1800</v>
      </c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</row>
    <row r="703" spans="1:245" s="14" customFormat="1" ht="28.5" customHeight="1">
      <c r="A703" s="6">
        <v>95</v>
      </c>
      <c r="B703" s="19" t="s">
        <v>1659</v>
      </c>
      <c r="C703" s="3" t="s">
        <v>1658</v>
      </c>
      <c r="D703" s="73">
        <v>3800913491</v>
      </c>
      <c r="E703" s="45">
        <v>41033</v>
      </c>
      <c r="F703" s="43">
        <v>9000</v>
      </c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</row>
    <row r="704" spans="1:245" s="14" customFormat="1" ht="28.5" customHeight="1">
      <c r="A704" s="6">
        <v>96</v>
      </c>
      <c r="B704" s="19" t="s">
        <v>1657</v>
      </c>
      <c r="C704" s="3" t="s">
        <v>1656</v>
      </c>
      <c r="D704" s="73">
        <v>3800960124</v>
      </c>
      <c r="E704" s="45">
        <v>41079</v>
      </c>
      <c r="F704" s="43">
        <v>3000</v>
      </c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  <c r="EN704" s="15"/>
      <c r="EO704" s="15"/>
      <c r="EP704" s="15"/>
      <c r="EQ704" s="15"/>
      <c r="ER704" s="15"/>
      <c r="ES704" s="15"/>
      <c r="ET704" s="15"/>
      <c r="EU704" s="15"/>
      <c r="EV704" s="15"/>
      <c r="EW704" s="15"/>
      <c r="EX704" s="15"/>
      <c r="EY704" s="15"/>
      <c r="EZ704" s="15"/>
      <c r="FA704" s="15"/>
      <c r="FB704" s="15"/>
      <c r="FC704" s="15"/>
      <c r="FD704" s="15"/>
      <c r="FE704" s="15"/>
      <c r="FF704" s="15"/>
      <c r="FG704" s="15"/>
      <c r="FH704" s="15"/>
      <c r="FI704" s="15"/>
      <c r="FJ704" s="15"/>
      <c r="FK704" s="15"/>
      <c r="FL704" s="15"/>
      <c r="FM704" s="15"/>
      <c r="FN704" s="15"/>
      <c r="FO704" s="15"/>
      <c r="FP704" s="15"/>
      <c r="FQ704" s="15"/>
      <c r="FR704" s="15"/>
      <c r="FS704" s="15"/>
      <c r="FT704" s="15"/>
      <c r="FU704" s="15"/>
      <c r="FV704" s="15"/>
      <c r="FW704" s="15"/>
      <c r="FX704" s="15"/>
      <c r="FY704" s="15"/>
      <c r="FZ704" s="15"/>
      <c r="GA704" s="15"/>
      <c r="GB704" s="15"/>
      <c r="GC704" s="15"/>
      <c r="GD704" s="15"/>
      <c r="GE704" s="15"/>
      <c r="GF704" s="15"/>
      <c r="GG704" s="15"/>
      <c r="GH704" s="15"/>
      <c r="GI704" s="15"/>
      <c r="GJ704" s="15"/>
      <c r="GK704" s="15"/>
      <c r="GL704" s="15"/>
      <c r="GM704" s="15"/>
      <c r="GN704" s="15"/>
      <c r="GO704" s="15"/>
      <c r="GP704" s="15"/>
      <c r="GQ704" s="15"/>
      <c r="GR704" s="15"/>
      <c r="GS704" s="15"/>
      <c r="GT704" s="15"/>
      <c r="GU704" s="15"/>
      <c r="GV704" s="15"/>
      <c r="GW704" s="15"/>
      <c r="GX704" s="15"/>
      <c r="GY704" s="15"/>
      <c r="GZ704" s="15"/>
      <c r="HA704" s="15"/>
      <c r="HB704" s="15"/>
      <c r="HC704" s="15"/>
      <c r="HD704" s="15"/>
      <c r="HE704" s="15"/>
      <c r="HF704" s="15"/>
      <c r="HG704" s="15"/>
      <c r="HH704" s="15"/>
      <c r="HI704" s="15"/>
      <c r="HJ704" s="15"/>
      <c r="HK704" s="15"/>
      <c r="HL704" s="15"/>
      <c r="HM704" s="15"/>
      <c r="HN704" s="15"/>
      <c r="HO704" s="15"/>
      <c r="HP704" s="15"/>
      <c r="HQ704" s="15"/>
      <c r="HR704" s="15"/>
      <c r="HS704" s="15"/>
      <c r="HT704" s="15"/>
      <c r="HU704" s="15"/>
      <c r="HV704" s="15"/>
      <c r="HW704" s="15"/>
      <c r="HX704" s="15"/>
      <c r="HY704" s="15"/>
      <c r="HZ704" s="15"/>
      <c r="IA704" s="15"/>
      <c r="IB704" s="15"/>
      <c r="IC704" s="15"/>
      <c r="ID704" s="15"/>
      <c r="IE704" s="15"/>
      <c r="IF704" s="15"/>
      <c r="IG704" s="15"/>
      <c r="IH704" s="15"/>
      <c r="II704" s="15"/>
      <c r="IJ704" s="15"/>
      <c r="IK704" s="15"/>
    </row>
    <row r="705" spans="1:245" s="14" customFormat="1" ht="28.5" customHeight="1">
      <c r="A705" s="6">
        <v>97</v>
      </c>
      <c r="B705" s="19" t="s">
        <v>1655</v>
      </c>
      <c r="C705" s="3" t="s">
        <v>1654</v>
      </c>
      <c r="D705" s="73">
        <v>3800974328</v>
      </c>
      <c r="E705" s="45">
        <v>41085</v>
      </c>
      <c r="F705" s="43">
        <v>1900</v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  <c r="EU705" s="15"/>
      <c r="EV705" s="15"/>
      <c r="EW705" s="15"/>
      <c r="EX705" s="15"/>
      <c r="EY705" s="15"/>
      <c r="EZ705" s="15"/>
      <c r="FA705" s="15"/>
      <c r="FB705" s="15"/>
      <c r="FC705" s="15"/>
      <c r="FD705" s="15"/>
      <c r="FE705" s="15"/>
      <c r="FF705" s="15"/>
      <c r="FG705" s="15"/>
      <c r="FH705" s="15"/>
      <c r="FI705" s="15"/>
      <c r="FJ705" s="15"/>
      <c r="FK705" s="15"/>
      <c r="FL705" s="15"/>
      <c r="FM705" s="15"/>
      <c r="FN705" s="15"/>
      <c r="FO705" s="15"/>
      <c r="FP705" s="15"/>
      <c r="FQ705" s="15"/>
      <c r="FR705" s="15"/>
      <c r="FS705" s="15"/>
      <c r="FT705" s="15"/>
      <c r="FU705" s="15"/>
      <c r="FV705" s="15"/>
      <c r="FW705" s="15"/>
      <c r="FX705" s="15"/>
      <c r="FY705" s="15"/>
      <c r="FZ705" s="15"/>
      <c r="GA705" s="15"/>
      <c r="GB705" s="15"/>
      <c r="GC705" s="15"/>
      <c r="GD705" s="15"/>
      <c r="GE705" s="15"/>
      <c r="GF705" s="15"/>
      <c r="GG705" s="15"/>
      <c r="GH705" s="15"/>
      <c r="GI705" s="15"/>
      <c r="GJ705" s="15"/>
      <c r="GK705" s="15"/>
      <c r="GL705" s="15"/>
      <c r="GM705" s="15"/>
      <c r="GN705" s="15"/>
      <c r="GO705" s="15"/>
      <c r="GP705" s="15"/>
      <c r="GQ705" s="15"/>
      <c r="GR705" s="15"/>
      <c r="GS705" s="15"/>
      <c r="GT705" s="15"/>
      <c r="GU705" s="15"/>
      <c r="GV705" s="15"/>
      <c r="GW705" s="15"/>
      <c r="GX705" s="15"/>
      <c r="GY705" s="15"/>
      <c r="GZ705" s="15"/>
      <c r="HA705" s="15"/>
      <c r="HB705" s="15"/>
      <c r="HC705" s="15"/>
      <c r="HD705" s="15"/>
      <c r="HE705" s="15"/>
      <c r="HF705" s="15"/>
      <c r="HG705" s="15"/>
      <c r="HH705" s="15"/>
      <c r="HI705" s="15"/>
      <c r="HJ705" s="15"/>
      <c r="HK705" s="15"/>
      <c r="HL705" s="15"/>
      <c r="HM705" s="15"/>
      <c r="HN705" s="15"/>
      <c r="HO705" s="15"/>
      <c r="HP705" s="15"/>
      <c r="HQ705" s="15"/>
      <c r="HR705" s="15"/>
      <c r="HS705" s="15"/>
      <c r="HT705" s="15"/>
      <c r="HU705" s="15"/>
      <c r="HV705" s="15"/>
      <c r="HW705" s="15"/>
      <c r="HX705" s="15"/>
      <c r="HY705" s="15"/>
      <c r="HZ705" s="15"/>
      <c r="IA705" s="15"/>
      <c r="IB705" s="15"/>
      <c r="IC705" s="15"/>
      <c r="ID705" s="15"/>
      <c r="IE705" s="15"/>
      <c r="IF705" s="15"/>
      <c r="IG705" s="15"/>
      <c r="IH705" s="15"/>
      <c r="II705" s="15"/>
      <c r="IJ705" s="15"/>
      <c r="IK705" s="15"/>
    </row>
    <row r="706" spans="1:245" s="14" customFormat="1" ht="28.5" customHeight="1">
      <c r="A706" s="6">
        <v>98</v>
      </c>
      <c r="B706" s="19" t="s">
        <v>1653</v>
      </c>
      <c r="C706" s="20" t="s">
        <v>1652</v>
      </c>
      <c r="D706" s="44">
        <v>3801007411</v>
      </c>
      <c r="E706" s="42">
        <v>41103</v>
      </c>
      <c r="F706" s="43">
        <v>1900</v>
      </c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  <c r="DW706" s="55"/>
      <c r="DX706" s="55"/>
      <c r="DY706" s="55"/>
      <c r="DZ706" s="55"/>
      <c r="EA706" s="55"/>
      <c r="EB706" s="55"/>
      <c r="EC706" s="55"/>
      <c r="ED706" s="55"/>
      <c r="EE706" s="55"/>
      <c r="EF706" s="55"/>
      <c r="EG706" s="55"/>
      <c r="EH706" s="55"/>
      <c r="EI706" s="55"/>
      <c r="EJ706" s="55"/>
      <c r="EK706" s="55"/>
      <c r="EL706" s="55"/>
      <c r="EM706" s="55"/>
      <c r="EN706" s="55"/>
      <c r="EO706" s="55"/>
      <c r="EP706" s="55"/>
      <c r="EQ706" s="55"/>
      <c r="ER706" s="55"/>
      <c r="ES706" s="55"/>
      <c r="ET706" s="55"/>
      <c r="EU706" s="55"/>
      <c r="EV706" s="55"/>
      <c r="EW706" s="55"/>
      <c r="EX706" s="55"/>
      <c r="EY706" s="55"/>
      <c r="EZ706" s="55"/>
      <c r="FA706" s="55"/>
      <c r="FB706" s="55"/>
      <c r="FC706" s="55"/>
      <c r="FD706" s="55"/>
      <c r="FE706" s="55"/>
      <c r="FF706" s="55"/>
      <c r="FG706" s="55"/>
      <c r="FH706" s="55"/>
      <c r="FI706" s="55"/>
      <c r="FJ706" s="55"/>
      <c r="FK706" s="55"/>
      <c r="FL706" s="55"/>
      <c r="FM706" s="55"/>
      <c r="FN706" s="55"/>
      <c r="FO706" s="55"/>
      <c r="FP706" s="55"/>
      <c r="FQ706" s="55"/>
      <c r="FR706" s="55"/>
      <c r="FS706" s="55"/>
      <c r="FT706" s="55"/>
      <c r="FU706" s="55"/>
      <c r="FV706" s="55"/>
      <c r="FW706" s="55"/>
      <c r="FX706" s="55"/>
      <c r="FY706" s="55"/>
      <c r="FZ706" s="55"/>
      <c r="GA706" s="55"/>
      <c r="GB706" s="55"/>
      <c r="GC706" s="55"/>
      <c r="GD706" s="55"/>
      <c r="GE706" s="55"/>
      <c r="GF706" s="55"/>
      <c r="GG706" s="55"/>
      <c r="GH706" s="55"/>
      <c r="GI706" s="55"/>
      <c r="GJ706" s="55"/>
      <c r="GK706" s="55"/>
      <c r="GL706" s="55"/>
      <c r="GM706" s="55"/>
      <c r="GN706" s="55"/>
      <c r="GO706" s="55"/>
      <c r="GP706" s="55"/>
      <c r="GQ706" s="55"/>
      <c r="GR706" s="55"/>
      <c r="GS706" s="55"/>
      <c r="GT706" s="55"/>
      <c r="GU706" s="55"/>
      <c r="GV706" s="55"/>
      <c r="GW706" s="55"/>
      <c r="GX706" s="55"/>
      <c r="GY706" s="55"/>
      <c r="GZ706" s="55"/>
      <c r="HA706" s="55"/>
      <c r="HB706" s="55"/>
      <c r="HC706" s="55"/>
      <c r="HD706" s="55"/>
      <c r="HE706" s="55"/>
      <c r="HF706" s="55"/>
      <c r="HG706" s="55"/>
      <c r="HH706" s="55"/>
      <c r="HI706" s="55"/>
      <c r="HJ706" s="55"/>
      <c r="HK706" s="55"/>
      <c r="HL706" s="55"/>
      <c r="HM706" s="55"/>
      <c r="HN706" s="55"/>
      <c r="HO706" s="55"/>
      <c r="HP706" s="55"/>
      <c r="HQ706" s="55"/>
      <c r="HR706" s="55"/>
      <c r="HS706" s="55"/>
      <c r="HT706" s="55"/>
      <c r="HU706" s="55"/>
      <c r="HV706" s="55"/>
      <c r="HW706" s="55"/>
      <c r="HX706" s="55"/>
      <c r="HY706" s="55"/>
      <c r="HZ706" s="55"/>
      <c r="IA706" s="55"/>
      <c r="IB706" s="55"/>
      <c r="IC706" s="55"/>
      <c r="ID706" s="55"/>
      <c r="IE706" s="55"/>
      <c r="IF706" s="55"/>
      <c r="IG706" s="55"/>
      <c r="IH706" s="55"/>
      <c r="II706" s="55"/>
      <c r="IJ706" s="55"/>
      <c r="IK706" s="55"/>
    </row>
    <row r="707" spans="1:245" s="14" customFormat="1" ht="28.5" customHeight="1">
      <c r="A707" s="6">
        <v>99</v>
      </c>
      <c r="B707" s="19" t="s">
        <v>1651</v>
      </c>
      <c r="C707" s="3" t="s">
        <v>1650</v>
      </c>
      <c r="D707" s="73">
        <v>3801002445</v>
      </c>
      <c r="E707" s="45">
        <v>41102</v>
      </c>
      <c r="F707" s="43">
        <v>1000</v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  <c r="EU707" s="15"/>
      <c r="EV707" s="15"/>
      <c r="EW707" s="15"/>
      <c r="EX707" s="15"/>
      <c r="EY707" s="15"/>
      <c r="EZ707" s="15"/>
      <c r="FA707" s="15"/>
      <c r="FB707" s="15"/>
      <c r="FC707" s="15"/>
      <c r="FD707" s="15"/>
      <c r="FE707" s="15"/>
      <c r="FF707" s="15"/>
      <c r="FG707" s="15"/>
      <c r="FH707" s="15"/>
      <c r="FI707" s="15"/>
      <c r="FJ707" s="15"/>
      <c r="FK707" s="15"/>
      <c r="FL707" s="15"/>
      <c r="FM707" s="15"/>
      <c r="FN707" s="15"/>
      <c r="FO707" s="15"/>
      <c r="FP707" s="15"/>
      <c r="FQ707" s="15"/>
      <c r="FR707" s="15"/>
      <c r="FS707" s="15"/>
      <c r="FT707" s="15"/>
      <c r="FU707" s="15"/>
      <c r="FV707" s="15"/>
      <c r="FW707" s="15"/>
      <c r="FX707" s="15"/>
      <c r="FY707" s="15"/>
      <c r="FZ707" s="15"/>
      <c r="GA707" s="15"/>
      <c r="GB707" s="15"/>
      <c r="GC707" s="15"/>
      <c r="GD707" s="15"/>
      <c r="GE707" s="15"/>
      <c r="GF707" s="15"/>
      <c r="GG707" s="15"/>
      <c r="GH707" s="15"/>
      <c r="GI707" s="15"/>
      <c r="GJ707" s="15"/>
      <c r="GK707" s="15"/>
      <c r="GL707" s="15"/>
      <c r="GM707" s="15"/>
      <c r="GN707" s="15"/>
      <c r="GO707" s="15"/>
      <c r="GP707" s="15"/>
      <c r="GQ707" s="15"/>
      <c r="GR707" s="15"/>
      <c r="GS707" s="15"/>
      <c r="GT707" s="15"/>
      <c r="GU707" s="15"/>
      <c r="GV707" s="15"/>
      <c r="GW707" s="15"/>
      <c r="GX707" s="15"/>
      <c r="GY707" s="15"/>
      <c r="GZ707" s="15"/>
      <c r="HA707" s="15"/>
      <c r="HB707" s="15"/>
      <c r="HC707" s="15"/>
      <c r="HD707" s="15"/>
      <c r="HE707" s="15"/>
      <c r="HF707" s="15"/>
      <c r="HG707" s="15"/>
      <c r="HH707" s="15"/>
      <c r="HI707" s="15"/>
      <c r="HJ707" s="15"/>
      <c r="HK707" s="15"/>
      <c r="HL707" s="15"/>
      <c r="HM707" s="15"/>
      <c r="HN707" s="15"/>
      <c r="HO707" s="15"/>
      <c r="HP707" s="15"/>
      <c r="HQ707" s="15"/>
      <c r="HR707" s="15"/>
      <c r="HS707" s="15"/>
      <c r="HT707" s="15"/>
      <c r="HU707" s="15"/>
      <c r="HV707" s="15"/>
      <c r="HW707" s="15"/>
      <c r="HX707" s="15"/>
      <c r="HY707" s="15"/>
      <c r="HZ707" s="15"/>
      <c r="IA707" s="15"/>
      <c r="IB707" s="15"/>
      <c r="IC707" s="15"/>
      <c r="ID707" s="15"/>
      <c r="IE707" s="15"/>
      <c r="IF707" s="15"/>
      <c r="IG707" s="15"/>
      <c r="IH707" s="15"/>
      <c r="II707" s="15"/>
      <c r="IJ707" s="15"/>
      <c r="IK707" s="15"/>
    </row>
    <row r="708" spans="1:245" s="14" customFormat="1" ht="28.5" customHeight="1">
      <c r="A708" s="6">
        <v>100</v>
      </c>
      <c r="B708" s="19" t="s">
        <v>1649</v>
      </c>
      <c r="C708" s="3" t="s">
        <v>1648</v>
      </c>
      <c r="D708" s="73">
        <v>3801014095</v>
      </c>
      <c r="E708" s="45">
        <v>41113</v>
      </c>
      <c r="F708" s="43">
        <v>1500</v>
      </c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  <c r="FI708" s="15"/>
      <c r="FJ708" s="15"/>
      <c r="FK708" s="15"/>
      <c r="FL708" s="15"/>
      <c r="FM708" s="15"/>
      <c r="FN708" s="15"/>
      <c r="FO708" s="15"/>
      <c r="FP708" s="15"/>
      <c r="FQ708" s="15"/>
      <c r="FR708" s="15"/>
      <c r="FS708" s="15"/>
      <c r="FT708" s="15"/>
      <c r="FU708" s="15"/>
      <c r="FV708" s="15"/>
      <c r="FW708" s="15"/>
      <c r="FX708" s="15"/>
      <c r="FY708" s="15"/>
      <c r="FZ708" s="15"/>
      <c r="GA708" s="15"/>
      <c r="GB708" s="15"/>
      <c r="GC708" s="15"/>
      <c r="GD708" s="15"/>
      <c r="GE708" s="15"/>
      <c r="GF708" s="15"/>
      <c r="GG708" s="15"/>
      <c r="GH708" s="15"/>
      <c r="GI708" s="15"/>
      <c r="GJ708" s="15"/>
      <c r="GK708" s="15"/>
      <c r="GL708" s="15"/>
      <c r="GM708" s="15"/>
      <c r="GN708" s="15"/>
      <c r="GO708" s="15"/>
      <c r="GP708" s="15"/>
      <c r="GQ708" s="15"/>
      <c r="GR708" s="15"/>
      <c r="GS708" s="15"/>
      <c r="GT708" s="15"/>
      <c r="GU708" s="15"/>
      <c r="GV708" s="15"/>
      <c r="GW708" s="15"/>
      <c r="GX708" s="15"/>
      <c r="GY708" s="15"/>
      <c r="GZ708" s="15"/>
      <c r="HA708" s="15"/>
      <c r="HB708" s="15"/>
      <c r="HC708" s="15"/>
      <c r="HD708" s="15"/>
      <c r="HE708" s="15"/>
      <c r="HF708" s="15"/>
      <c r="HG708" s="15"/>
      <c r="HH708" s="15"/>
      <c r="HI708" s="15"/>
      <c r="HJ708" s="15"/>
      <c r="HK708" s="15"/>
      <c r="HL708" s="15"/>
      <c r="HM708" s="15"/>
      <c r="HN708" s="15"/>
      <c r="HO708" s="15"/>
      <c r="HP708" s="15"/>
      <c r="HQ708" s="15"/>
      <c r="HR708" s="15"/>
      <c r="HS708" s="15"/>
      <c r="HT708" s="15"/>
      <c r="HU708" s="15"/>
      <c r="HV708" s="15"/>
      <c r="HW708" s="15"/>
      <c r="HX708" s="15"/>
      <c r="HY708" s="15"/>
      <c r="HZ708" s="15"/>
      <c r="IA708" s="15"/>
      <c r="IB708" s="15"/>
      <c r="IC708" s="15"/>
      <c r="ID708" s="15"/>
      <c r="IE708" s="15"/>
      <c r="IF708" s="15"/>
      <c r="IG708" s="15"/>
      <c r="IH708" s="15"/>
      <c r="II708" s="15"/>
      <c r="IJ708" s="15"/>
      <c r="IK708" s="15"/>
    </row>
    <row r="709" spans="1:245" s="14" customFormat="1" ht="28.5" customHeight="1">
      <c r="A709" s="6">
        <v>101</v>
      </c>
      <c r="B709" s="19" t="s">
        <v>1647</v>
      </c>
      <c r="C709" s="20" t="s">
        <v>1161</v>
      </c>
      <c r="D709" s="44">
        <v>3801021222</v>
      </c>
      <c r="E709" s="42">
        <v>41122</v>
      </c>
      <c r="F709" s="43">
        <v>3900</v>
      </c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  <c r="CX709" s="55"/>
      <c r="CY709" s="55"/>
      <c r="CZ709" s="55"/>
      <c r="DA709" s="55"/>
      <c r="DB709" s="55"/>
      <c r="DC709" s="55"/>
      <c r="DD709" s="55"/>
      <c r="DE709" s="55"/>
      <c r="DF709" s="55"/>
      <c r="DG709" s="55"/>
      <c r="DH709" s="55"/>
      <c r="DI709" s="55"/>
      <c r="DJ709" s="55"/>
      <c r="DK709" s="55"/>
      <c r="DL709" s="55"/>
      <c r="DM709" s="55"/>
      <c r="DN709" s="55"/>
      <c r="DO709" s="55"/>
      <c r="DP709" s="55"/>
      <c r="DQ709" s="55"/>
      <c r="DR709" s="55"/>
      <c r="DS709" s="55"/>
      <c r="DT709" s="55"/>
      <c r="DU709" s="55"/>
      <c r="DV709" s="55"/>
      <c r="DW709" s="55"/>
      <c r="DX709" s="55"/>
      <c r="DY709" s="55"/>
      <c r="DZ709" s="55"/>
      <c r="EA709" s="55"/>
      <c r="EB709" s="55"/>
      <c r="EC709" s="55"/>
      <c r="ED709" s="55"/>
      <c r="EE709" s="55"/>
      <c r="EF709" s="55"/>
      <c r="EG709" s="55"/>
      <c r="EH709" s="55"/>
      <c r="EI709" s="55"/>
      <c r="EJ709" s="55"/>
      <c r="EK709" s="55"/>
      <c r="EL709" s="55"/>
      <c r="EM709" s="55"/>
      <c r="EN709" s="55"/>
      <c r="EO709" s="55"/>
      <c r="EP709" s="55"/>
      <c r="EQ709" s="55"/>
      <c r="ER709" s="55"/>
      <c r="ES709" s="55"/>
      <c r="ET709" s="55"/>
      <c r="EU709" s="55"/>
      <c r="EV709" s="55"/>
      <c r="EW709" s="55"/>
      <c r="EX709" s="55"/>
      <c r="EY709" s="55"/>
      <c r="EZ709" s="55"/>
      <c r="FA709" s="55"/>
      <c r="FB709" s="55"/>
      <c r="FC709" s="55"/>
      <c r="FD709" s="55"/>
      <c r="FE709" s="55"/>
      <c r="FF709" s="55"/>
      <c r="FG709" s="55"/>
      <c r="FH709" s="55"/>
      <c r="FI709" s="55"/>
      <c r="FJ709" s="55"/>
      <c r="FK709" s="55"/>
      <c r="FL709" s="55"/>
      <c r="FM709" s="55"/>
      <c r="FN709" s="55"/>
      <c r="FO709" s="55"/>
      <c r="FP709" s="55"/>
      <c r="FQ709" s="55"/>
      <c r="FR709" s="55"/>
      <c r="FS709" s="55"/>
      <c r="FT709" s="55"/>
      <c r="FU709" s="55"/>
      <c r="FV709" s="55"/>
      <c r="FW709" s="55"/>
      <c r="FX709" s="55"/>
      <c r="FY709" s="55"/>
      <c r="FZ709" s="55"/>
      <c r="GA709" s="55"/>
      <c r="GB709" s="55"/>
      <c r="GC709" s="55"/>
      <c r="GD709" s="55"/>
      <c r="GE709" s="55"/>
      <c r="GF709" s="55"/>
      <c r="GG709" s="55"/>
      <c r="GH709" s="55"/>
      <c r="GI709" s="55"/>
      <c r="GJ709" s="55"/>
      <c r="GK709" s="55"/>
      <c r="GL709" s="55"/>
      <c r="GM709" s="55"/>
      <c r="GN709" s="55"/>
      <c r="GO709" s="55"/>
      <c r="GP709" s="55"/>
      <c r="GQ709" s="55"/>
      <c r="GR709" s="55"/>
      <c r="GS709" s="55"/>
      <c r="GT709" s="55"/>
      <c r="GU709" s="55"/>
      <c r="GV709" s="55"/>
      <c r="GW709" s="55"/>
      <c r="GX709" s="55"/>
      <c r="GY709" s="55"/>
      <c r="GZ709" s="55"/>
      <c r="HA709" s="55"/>
      <c r="HB709" s="55"/>
      <c r="HC709" s="55"/>
      <c r="HD709" s="55"/>
      <c r="HE709" s="55"/>
      <c r="HF709" s="55"/>
      <c r="HG709" s="55"/>
      <c r="HH709" s="55"/>
      <c r="HI709" s="55"/>
      <c r="HJ709" s="55"/>
      <c r="HK709" s="55"/>
      <c r="HL709" s="55"/>
      <c r="HM709" s="55"/>
      <c r="HN709" s="55"/>
      <c r="HO709" s="55"/>
      <c r="HP709" s="55"/>
      <c r="HQ709" s="55"/>
      <c r="HR709" s="55"/>
      <c r="HS709" s="55"/>
      <c r="HT709" s="55"/>
      <c r="HU709" s="55"/>
      <c r="HV709" s="55"/>
      <c r="HW709" s="55"/>
      <c r="HX709" s="55"/>
      <c r="HY709" s="55"/>
      <c r="HZ709" s="55"/>
      <c r="IA709" s="55"/>
      <c r="IB709" s="55"/>
      <c r="IC709" s="55"/>
      <c r="ID709" s="55"/>
      <c r="IE709" s="55"/>
      <c r="IF709" s="55"/>
      <c r="IG709" s="55"/>
      <c r="IH709" s="55"/>
      <c r="II709" s="55"/>
      <c r="IJ709" s="55"/>
      <c r="IK709" s="55"/>
    </row>
    <row r="710" spans="1:245" s="14" customFormat="1" ht="28.5" customHeight="1">
      <c r="A710" s="6">
        <v>102</v>
      </c>
      <c r="B710" s="24" t="s">
        <v>1646</v>
      </c>
      <c r="C710" s="20" t="s">
        <v>1645</v>
      </c>
      <c r="D710" s="44">
        <v>3801021744</v>
      </c>
      <c r="E710" s="42">
        <v>41129</v>
      </c>
      <c r="F710" s="43">
        <v>2000</v>
      </c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  <c r="DW710" s="55"/>
      <c r="DX710" s="55"/>
      <c r="DY710" s="55"/>
      <c r="DZ710" s="55"/>
      <c r="EA710" s="55"/>
      <c r="EB710" s="55"/>
      <c r="EC710" s="55"/>
      <c r="ED710" s="55"/>
      <c r="EE710" s="55"/>
      <c r="EF710" s="55"/>
      <c r="EG710" s="55"/>
      <c r="EH710" s="55"/>
      <c r="EI710" s="55"/>
      <c r="EJ710" s="55"/>
      <c r="EK710" s="55"/>
      <c r="EL710" s="55"/>
      <c r="EM710" s="55"/>
      <c r="EN710" s="55"/>
      <c r="EO710" s="55"/>
      <c r="EP710" s="55"/>
      <c r="EQ710" s="55"/>
      <c r="ER710" s="55"/>
      <c r="ES710" s="55"/>
      <c r="ET710" s="55"/>
      <c r="EU710" s="55"/>
      <c r="EV710" s="55"/>
      <c r="EW710" s="55"/>
      <c r="EX710" s="55"/>
      <c r="EY710" s="55"/>
      <c r="EZ710" s="55"/>
      <c r="FA710" s="55"/>
      <c r="FB710" s="55"/>
      <c r="FC710" s="55"/>
      <c r="FD710" s="55"/>
      <c r="FE710" s="55"/>
      <c r="FF710" s="55"/>
      <c r="FG710" s="55"/>
      <c r="FH710" s="55"/>
      <c r="FI710" s="55"/>
      <c r="FJ710" s="55"/>
      <c r="FK710" s="55"/>
      <c r="FL710" s="55"/>
      <c r="FM710" s="55"/>
      <c r="FN710" s="55"/>
      <c r="FO710" s="55"/>
      <c r="FP710" s="55"/>
      <c r="FQ710" s="55"/>
      <c r="FR710" s="55"/>
      <c r="FS710" s="55"/>
      <c r="FT710" s="55"/>
      <c r="FU710" s="55"/>
      <c r="FV710" s="55"/>
      <c r="FW710" s="55"/>
      <c r="FX710" s="55"/>
      <c r="FY710" s="55"/>
      <c r="FZ710" s="55"/>
      <c r="GA710" s="55"/>
      <c r="GB710" s="55"/>
      <c r="GC710" s="55"/>
      <c r="GD710" s="55"/>
      <c r="GE710" s="55"/>
      <c r="GF710" s="55"/>
      <c r="GG710" s="55"/>
      <c r="GH710" s="55"/>
      <c r="GI710" s="55"/>
      <c r="GJ710" s="55"/>
      <c r="GK710" s="55"/>
      <c r="GL710" s="55"/>
      <c r="GM710" s="55"/>
      <c r="GN710" s="55"/>
      <c r="GO710" s="55"/>
      <c r="GP710" s="55"/>
      <c r="GQ710" s="55"/>
      <c r="GR710" s="55"/>
      <c r="GS710" s="55"/>
      <c r="GT710" s="55"/>
      <c r="GU710" s="55"/>
      <c r="GV710" s="55"/>
      <c r="GW710" s="55"/>
      <c r="GX710" s="55"/>
      <c r="GY710" s="55"/>
      <c r="GZ710" s="55"/>
      <c r="HA710" s="55"/>
      <c r="HB710" s="55"/>
      <c r="HC710" s="55"/>
      <c r="HD710" s="55"/>
      <c r="HE710" s="55"/>
      <c r="HF710" s="55"/>
      <c r="HG710" s="55"/>
      <c r="HH710" s="55"/>
      <c r="HI710" s="55"/>
      <c r="HJ710" s="55"/>
      <c r="HK710" s="55"/>
      <c r="HL710" s="55"/>
      <c r="HM710" s="55"/>
      <c r="HN710" s="55"/>
      <c r="HO710" s="55"/>
      <c r="HP710" s="55"/>
      <c r="HQ710" s="55"/>
      <c r="HR710" s="55"/>
      <c r="HS710" s="55"/>
      <c r="HT710" s="55"/>
      <c r="HU710" s="55"/>
      <c r="HV710" s="55"/>
      <c r="HW710" s="55"/>
      <c r="HX710" s="55"/>
      <c r="HY710" s="55"/>
      <c r="HZ710" s="55"/>
      <c r="IA710" s="55"/>
      <c r="IB710" s="55"/>
      <c r="IC710" s="55"/>
      <c r="ID710" s="55"/>
      <c r="IE710" s="55"/>
      <c r="IF710" s="55"/>
      <c r="IG710" s="55"/>
      <c r="IH710" s="55"/>
      <c r="II710" s="55"/>
      <c r="IJ710" s="55"/>
      <c r="IK710" s="55"/>
    </row>
    <row r="711" spans="1:6" s="55" customFormat="1" ht="28.5" customHeight="1">
      <c r="A711" s="6">
        <v>103</v>
      </c>
      <c r="B711" s="19" t="s">
        <v>1647</v>
      </c>
      <c r="C711" s="20" t="s">
        <v>1161</v>
      </c>
      <c r="D711" s="44">
        <v>3801021222</v>
      </c>
      <c r="E711" s="42">
        <v>41122</v>
      </c>
      <c r="F711" s="43">
        <v>3900</v>
      </c>
    </row>
    <row r="712" spans="1:245" ht="28.5" customHeight="1">
      <c r="A712" s="6">
        <v>104</v>
      </c>
      <c r="B712" s="24" t="s">
        <v>1644</v>
      </c>
      <c r="C712" s="20" t="s">
        <v>1643</v>
      </c>
      <c r="D712" s="44">
        <v>3801023759</v>
      </c>
      <c r="E712" s="42">
        <v>41152</v>
      </c>
      <c r="F712" s="43">
        <v>5000</v>
      </c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  <c r="DW712" s="55"/>
      <c r="DX712" s="55"/>
      <c r="DY712" s="55"/>
      <c r="DZ712" s="55"/>
      <c r="EA712" s="55"/>
      <c r="EB712" s="55"/>
      <c r="EC712" s="55"/>
      <c r="ED712" s="55"/>
      <c r="EE712" s="55"/>
      <c r="EF712" s="55"/>
      <c r="EG712" s="55"/>
      <c r="EH712" s="55"/>
      <c r="EI712" s="55"/>
      <c r="EJ712" s="55"/>
      <c r="EK712" s="55"/>
      <c r="EL712" s="55"/>
      <c r="EM712" s="55"/>
      <c r="EN712" s="55"/>
      <c r="EO712" s="55"/>
      <c r="EP712" s="55"/>
      <c r="EQ712" s="55"/>
      <c r="ER712" s="55"/>
      <c r="ES712" s="55"/>
      <c r="ET712" s="55"/>
      <c r="EU712" s="55"/>
      <c r="EV712" s="55"/>
      <c r="EW712" s="55"/>
      <c r="EX712" s="55"/>
      <c r="EY712" s="55"/>
      <c r="EZ712" s="55"/>
      <c r="FA712" s="55"/>
      <c r="FB712" s="55"/>
      <c r="FC712" s="55"/>
      <c r="FD712" s="55"/>
      <c r="FE712" s="55"/>
      <c r="FF712" s="55"/>
      <c r="FG712" s="55"/>
      <c r="FH712" s="55"/>
      <c r="FI712" s="55"/>
      <c r="FJ712" s="55"/>
      <c r="FK712" s="55"/>
      <c r="FL712" s="55"/>
      <c r="FM712" s="55"/>
      <c r="FN712" s="55"/>
      <c r="FO712" s="55"/>
      <c r="FP712" s="55"/>
      <c r="FQ712" s="55"/>
      <c r="FR712" s="55"/>
      <c r="FS712" s="55"/>
      <c r="FT712" s="55"/>
      <c r="FU712" s="55"/>
      <c r="FV712" s="55"/>
      <c r="FW712" s="55"/>
      <c r="FX712" s="55"/>
      <c r="FY712" s="55"/>
      <c r="FZ712" s="55"/>
      <c r="GA712" s="55"/>
      <c r="GB712" s="55"/>
      <c r="GC712" s="55"/>
      <c r="GD712" s="55"/>
      <c r="GE712" s="55"/>
      <c r="GF712" s="55"/>
      <c r="GG712" s="55"/>
      <c r="GH712" s="55"/>
      <c r="GI712" s="55"/>
      <c r="GJ712" s="55"/>
      <c r="GK712" s="55"/>
      <c r="GL712" s="55"/>
      <c r="GM712" s="55"/>
      <c r="GN712" s="55"/>
      <c r="GO712" s="55"/>
      <c r="GP712" s="55"/>
      <c r="GQ712" s="55"/>
      <c r="GR712" s="55"/>
      <c r="GS712" s="55"/>
      <c r="GT712" s="55"/>
      <c r="GU712" s="55"/>
      <c r="GV712" s="55"/>
      <c r="GW712" s="55"/>
      <c r="GX712" s="55"/>
      <c r="GY712" s="55"/>
      <c r="GZ712" s="55"/>
      <c r="HA712" s="55"/>
      <c r="HB712" s="55"/>
      <c r="HC712" s="55"/>
      <c r="HD712" s="55"/>
      <c r="HE712" s="55"/>
      <c r="HF712" s="55"/>
      <c r="HG712" s="55"/>
      <c r="HH712" s="55"/>
      <c r="HI712" s="55"/>
      <c r="HJ712" s="55"/>
      <c r="HK712" s="55"/>
      <c r="HL712" s="55"/>
      <c r="HM712" s="55"/>
      <c r="HN712" s="55"/>
      <c r="HO712" s="55"/>
      <c r="HP712" s="55"/>
      <c r="HQ712" s="55"/>
      <c r="HR712" s="55"/>
      <c r="HS712" s="55"/>
      <c r="HT712" s="55"/>
      <c r="HU712" s="55"/>
      <c r="HV712" s="55"/>
      <c r="HW712" s="55"/>
      <c r="HX712" s="55"/>
      <c r="HY712" s="55"/>
      <c r="HZ712" s="55"/>
      <c r="IA712" s="55"/>
      <c r="IB712" s="55"/>
      <c r="IC712" s="55"/>
      <c r="ID712" s="55"/>
      <c r="IE712" s="55"/>
      <c r="IF712" s="55"/>
      <c r="IG712" s="55"/>
      <c r="IH712" s="55"/>
      <c r="II712" s="55"/>
      <c r="IJ712" s="55"/>
      <c r="IK712" s="55"/>
    </row>
    <row r="713" spans="1:245" s="55" customFormat="1" ht="28.5" customHeight="1">
      <c r="A713" s="6">
        <v>105</v>
      </c>
      <c r="B713" s="59" t="s">
        <v>1724</v>
      </c>
      <c r="C713" s="61" t="s">
        <v>1723</v>
      </c>
      <c r="D713" s="157">
        <v>3801035095</v>
      </c>
      <c r="E713" s="51" t="s">
        <v>1713</v>
      </c>
      <c r="F713" s="90">
        <v>5000</v>
      </c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0"/>
      <c r="BQ713" s="60"/>
      <c r="BR713" s="60"/>
      <c r="BS713" s="60"/>
      <c r="BT713" s="60"/>
      <c r="BU713" s="60"/>
      <c r="BV713" s="60"/>
      <c r="BW713" s="60"/>
      <c r="BX713" s="60"/>
      <c r="BY713" s="60"/>
      <c r="BZ713" s="60"/>
      <c r="CA713" s="60"/>
      <c r="CB713" s="60"/>
      <c r="CC713" s="60"/>
      <c r="CD713" s="60"/>
      <c r="CE713" s="60"/>
      <c r="CF713" s="60"/>
      <c r="CG713" s="60"/>
      <c r="CH713" s="60"/>
      <c r="CI713" s="60"/>
      <c r="CJ713" s="60"/>
      <c r="CK713" s="60"/>
      <c r="CL713" s="60"/>
      <c r="CM713" s="60"/>
      <c r="CN713" s="60"/>
      <c r="CO713" s="60"/>
      <c r="CP713" s="60"/>
      <c r="CQ713" s="60"/>
      <c r="CR713" s="60"/>
      <c r="CS713" s="60"/>
      <c r="CT713" s="60"/>
      <c r="CU713" s="60"/>
      <c r="CV713" s="60"/>
      <c r="CW713" s="60"/>
      <c r="CX713" s="60"/>
      <c r="CY713" s="60"/>
      <c r="CZ713" s="60"/>
      <c r="DA713" s="60"/>
      <c r="DB713" s="60"/>
      <c r="DC713" s="60"/>
      <c r="DD713" s="60"/>
      <c r="DE713" s="60"/>
      <c r="DF713" s="60"/>
      <c r="DG713" s="60"/>
      <c r="DH713" s="60"/>
      <c r="DI713" s="60"/>
      <c r="DJ713" s="60"/>
      <c r="DK713" s="60"/>
      <c r="DL713" s="60"/>
      <c r="DM713" s="60"/>
      <c r="DN713" s="60"/>
      <c r="DO713" s="60"/>
      <c r="DP713" s="60"/>
      <c r="DQ713" s="60"/>
      <c r="DR713" s="60"/>
      <c r="DS713" s="60"/>
      <c r="DT713" s="60"/>
      <c r="DU713" s="60"/>
      <c r="DV713" s="60"/>
      <c r="DW713" s="60"/>
      <c r="DX713" s="60"/>
      <c r="DY713" s="60"/>
      <c r="DZ713" s="60"/>
      <c r="EA713" s="60"/>
      <c r="EB713" s="60"/>
      <c r="EC713" s="60"/>
      <c r="ED713" s="60"/>
      <c r="EE713" s="60"/>
      <c r="EF713" s="60"/>
      <c r="EG713" s="60"/>
      <c r="EH713" s="60"/>
      <c r="EI713" s="60"/>
      <c r="EJ713" s="60"/>
      <c r="EK713" s="60"/>
      <c r="EL713" s="60"/>
      <c r="EM713" s="60"/>
      <c r="EN713" s="60"/>
      <c r="EO713" s="60"/>
      <c r="EP713" s="60"/>
      <c r="EQ713" s="60"/>
      <c r="ER713" s="60"/>
      <c r="ES713" s="60"/>
      <c r="ET713" s="60"/>
      <c r="EU713" s="60"/>
      <c r="EV713" s="60"/>
      <c r="EW713" s="60"/>
      <c r="EX713" s="60"/>
      <c r="EY713" s="60"/>
      <c r="EZ713" s="60"/>
      <c r="FA713" s="60"/>
      <c r="FB713" s="60"/>
      <c r="FC713" s="60"/>
      <c r="FD713" s="60"/>
      <c r="FE713" s="60"/>
      <c r="FF713" s="60"/>
      <c r="FG713" s="60"/>
      <c r="FH713" s="60"/>
      <c r="FI713" s="60"/>
      <c r="FJ713" s="60"/>
      <c r="FK713" s="60"/>
      <c r="FL713" s="60"/>
      <c r="FM713" s="60"/>
      <c r="FN713" s="60"/>
      <c r="FO713" s="60"/>
      <c r="FP713" s="60"/>
      <c r="FQ713" s="60"/>
      <c r="FR713" s="60"/>
      <c r="FS713" s="60"/>
      <c r="FT713" s="60"/>
      <c r="FU713" s="60"/>
      <c r="FV713" s="60"/>
      <c r="FW713" s="60"/>
      <c r="FX713" s="60"/>
      <c r="FY713" s="60"/>
      <c r="FZ713" s="60"/>
      <c r="GA713" s="60"/>
      <c r="GB713" s="60"/>
      <c r="GC713" s="60"/>
      <c r="GD713" s="60"/>
      <c r="GE713" s="60"/>
      <c r="GF713" s="60"/>
      <c r="GG713" s="60"/>
      <c r="GH713" s="60"/>
      <c r="GI713" s="60"/>
      <c r="GJ713" s="60"/>
      <c r="GK713" s="60"/>
      <c r="GL713" s="60"/>
      <c r="GM713" s="60"/>
      <c r="GN713" s="60"/>
      <c r="GO713" s="60"/>
      <c r="GP713" s="60"/>
      <c r="GQ713" s="60"/>
      <c r="GR713" s="60"/>
      <c r="GS713" s="60"/>
      <c r="GT713" s="60"/>
      <c r="GU713" s="60"/>
      <c r="GV713" s="60"/>
      <c r="GW713" s="60"/>
      <c r="GX713" s="60"/>
      <c r="GY713" s="60"/>
      <c r="GZ713" s="60"/>
      <c r="HA713" s="60"/>
      <c r="HB713" s="60"/>
      <c r="HC713" s="60"/>
      <c r="HD713" s="60"/>
      <c r="HE713" s="60"/>
      <c r="HF713" s="60"/>
      <c r="HG713" s="60"/>
      <c r="HH713" s="60"/>
      <c r="HI713" s="60"/>
      <c r="HJ713" s="60"/>
      <c r="HK713" s="60"/>
      <c r="HL713" s="60"/>
      <c r="HM713" s="60"/>
      <c r="HN713" s="60"/>
      <c r="HO713" s="60"/>
      <c r="HP713" s="60"/>
      <c r="HQ713" s="60"/>
      <c r="HR713" s="60"/>
      <c r="HS713" s="60"/>
      <c r="HT713" s="60"/>
      <c r="HU713" s="60"/>
      <c r="HV713" s="60"/>
      <c r="HW713" s="60"/>
      <c r="HX713" s="60"/>
      <c r="HY713" s="60"/>
      <c r="HZ713" s="60"/>
      <c r="IA713" s="60"/>
      <c r="IB713" s="60"/>
      <c r="IC713" s="60"/>
      <c r="ID713" s="60"/>
      <c r="IE713" s="60"/>
      <c r="IF713" s="60"/>
      <c r="IG713" s="60"/>
      <c r="IH713" s="60"/>
      <c r="II713" s="60"/>
      <c r="IJ713" s="60"/>
      <c r="IK713" s="60"/>
    </row>
    <row r="714" spans="1:245" s="55" customFormat="1" ht="28.5" customHeight="1">
      <c r="A714" s="6">
        <v>106</v>
      </c>
      <c r="B714" s="59" t="s">
        <v>1722</v>
      </c>
      <c r="C714" s="61" t="s">
        <v>1721</v>
      </c>
      <c r="D714" s="157">
        <v>3801034133</v>
      </c>
      <c r="E714" s="51">
        <v>41222</v>
      </c>
      <c r="F714" s="90">
        <v>1500</v>
      </c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0"/>
      <c r="BQ714" s="60"/>
      <c r="BR714" s="60"/>
      <c r="BS714" s="60"/>
      <c r="BT714" s="60"/>
      <c r="BU714" s="60"/>
      <c r="BV714" s="60"/>
      <c r="BW714" s="60"/>
      <c r="BX714" s="60"/>
      <c r="BY714" s="60"/>
      <c r="BZ714" s="60"/>
      <c r="CA714" s="60"/>
      <c r="CB714" s="60"/>
      <c r="CC714" s="60"/>
      <c r="CD714" s="60"/>
      <c r="CE714" s="60"/>
      <c r="CF714" s="60"/>
      <c r="CG714" s="60"/>
      <c r="CH714" s="60"/>
      <c r="CI714" s="60"/>
      <c r="CJ714" s="60"/>
      <c r="CK714" s="60"/>
      <c r="CL714" s="60"/>
      <c r="CM714" s="60"/>
      <c r="CN714" s="60"/>
      <c r="CO714" s="60"/>
      <c r="CP714" s="60"/>
      <c r="CQ714" s="60"/>
      <c r="CR714" s="60"/>
      <c r="CS714" s="60"/>
      <c r="CT714" s="60"/>
      <c r="CU714" s="60"/>
      <c r="CV714" s="60"/>
      <c r="CW714" s="60"/>
      <c r="CX714" s="60"/>
      <c r="CY714" s="60"/>
      <c r="CZ714" s="60"/>
      <c r="DA714" s="60"/>
      <c r="DB714" s="60"/>
      <c r="DC714" s="60"/>
      <c r="DD714" s="60"/>
      <c r="DE714" s="60"/>
      <c r="DF714" s="60"/>
      <c r="DG714" s="60"/>
      <c r="DH714" s="60"/>
      <c r="DI714" s="60"/>
      <c r="DJ714" s="60"/>
      <c r="DK714" s="60"/>
      <c r="DL714" s="60"/>
      <c r="DM714" s="60"/>
      <c r="DN714" s="60"/>
      <c r="DO714" s="60"/>
      <c r="DP714" s="60"/>
      <c r="DQ714" s="60"/>
      <c r="DR714" s="60"/>
      <c r="DS714" s="60"/>
      <c r="DT714" s="60"/>
      <c r="DU714" s="60"/>
      <c r="DV714" s="60"/>
      <c r="DW714" s="60"/>
      <c r="DX714" s="60"/>
      <c r="DY714" s="60"/>
      <c r="DZ714" s="60"/>
      <c r="EA714" s="60"/>
      <c r="EB714" s="60"/>
      <c r="EC714" s="60"/>
      <c r="ED714" s="60"/>
      <c r="EE714" s="60"/>
      <c r="EF714" s="60"/>
      <c r="EG714" s="60"/>
      <c r="EH714" s="60"/>
      <c r="EI714" s="60"/>
      <c r="EJ714" s="60"/>
      <c r="EK714" s="60"/>
      <c r="EL714" s="60"/>
      <c r="EM714" s="60"/>
      <c r="EN714" s="60"/>
      <c r="EO714" s="60"/>
      <c r="EP714" s="60"/>
      <c r="EQ714" s="60"/>
      <c r="ER714" s="60"/>
      <c r="ES714" s="60"/>
      <c r="ET714" s="60"/>
      <c r="EU714" s="60"/>
      <c r="EV714" s="60"/>
      <c r="EW714" s="60"/>
      <c r="EX714" s="60"/>
      <c r="EY714" s="60"/>
      <c r="EZ714" s="60"/>
      <c r="FA714" s="60"/>
      <c r="FB714" s="60"/>
      <c r="FC714" s="60"/>
      <c r="FD714" s="60"/>
      <c r="FE714" s="60"/>
      <c r="FF714" s="60"/>
      <c r="FG714" s="60"/>
      <c r="FH714" s="60"/>
      <c r="FI714" s="60"/>
      <c r="FJ714" s="60"/>
      <c r="FK714" s="60"/>
      <c r="FL714" s="60"/>
      <c r="FM714" s="60"/>
      <c r="FN714" s="60"/>
      <c r="FO714" s="60"/>
      <c r="FP714" s="60"/>
      <c r="FQ714" s="60"/>
      <c r="FR714" s="60"/>
      <c r="FS714" s="60"/>
      <c r="FT714" s="60"/>
      <c r="FU714" s="60"/>
      <c r="FV714" s="60"/>
      <c r="FW714" s="60"/>
      <c r="FX714" s="60"/>
      <c r="FY714" s="60"/>
      <c r="FZ714" s="60"/>
      <c r="GA714" s="60"/>
      <c r="GB714" s="60"/>
      <c r="GC714" s="60"/>
      <c r="GD714" s="60"/>
      <c r="GE714" s="60"/>
      <c r="GF714" s="60"/>
      <c r="GG714" s="60"/>
      <c r="GH714" s="60"/>
      <c r="GI714" s="60"/>
      <c r="GJ714" s="60"/>
      <c r="GK714" s="60"/>
      <c r="GL714" s="60"/>
      <c r="GM714" s="60"/>
      <c r="GN714" s="60"/>
      <c r="GO714" s="60"/>
      <c r="GP714" s="60"/>
      <c r="GQ714" s="60"/>
      <c r="GR714" s="60"/>
      <c r="GS714" s="60"/>
      <c r="GT714" s="60"/>
      <c r="GU714" s="60"/>
      <c r="GV714" s="60"/>
      <c r="GW714" s="60"/>
      <c r="GX714" s="60"/>
      <c r="GY714" s="60"/>
      <c r="GZ714" s="60"/>
      <c r="HA714" s="60"/>
      <c r="HB714" s="60"/>
      <c r="HC714" s="60"/>
      <c r="HD714" s="60"/>
      <c r="HE714" s="60"/>
      <c r="HF714" s="60"/>
      <c r="HG714" s="60"/>
      <c r="HH714" s="60"/>
      <c r="HI714" s="60"/>
      <c r="HJ714" s="60"/>
      <c r="HK714" s="60"/>
      <c r="HL714" s="60"/>
      <c r="HM714" s="60"/>
      <c r="HN714" s="60"/>
      <c r="HO714" s="60"/>
      <c r="HP714" s="60"/>
      <c r="HQ714" s="60"/>
      <c r="HR714" s="60"/>
      <c r="HS714" s="60"/>
      <c r="HT714" s="60"/>
      <c r="HU714" s="60"/>
      <c r="HV714" s="60"/>
      <c r="HW714" s="60"/>
      <c r="HX714" s="60"/>
      <c r="HY714" s="60"/>
      <c r="HZ714" s="60"/>
      <c r="IA714" s="60"/>
      <c r="IB714" s="60"/>
      <c r="IC714" s="60"/>
      <c r="ID714" s="60"/>
      <c r="IE714" s="60"/>
      <c r="IF714" s="60"/>
      <c r="IG714" s="60"/>
      <c r="IH714" s="60"/>
      <c r="II714" s="60"/>
      <c r="IJ714" s="60"/>
      <c r="IK714" s="60"/>
    </row>
    <row r="715" spans="1:245" ht="28.5" customHeight="1">
      <c r="A715" s="6">
        <v>107</v>
      </c>
      <c r="B715" s="59" t="s">
        <v>1720</v>
      </c>
      <c r="C715" s="61" t="s">
        <v>464</v>
      </c>
      <c r="D715" s="157">
        <v>3801034736</v>
      </c>
      <c r="E715" s="51" t="s">
        <v>1719</v>
      </c>
      <c r="F715" s="90">
        <v>5000</v>
      </c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0"/>
      <c r="BQ715" s="60"/>
      <c r="BR715" s="60"/>
      <c r="BS715" s="60"/>
      <c r="BT715" s="60"/>
      <c r="BU715" s="60"/>
      <c r="BV715" s="60"/>
      <c r="BW715" s="60"/>
      <c r="BX715" s="60"/>
      <c r="BY715" s="60"/>
      <c r="BZ715" s="60"/>
      <c r="CA715" s="60"/>
      <c r="CB715" s="60"/>
      <c r="CC715" s="60"/>
      <c r="CD715" s="60"/>
      <c r="CE715" s="60"/>
      <c r="CF715" s="60"/>
      <c r="CG715" s="60"/>
      <c r="CH715" s="60"/>
      <c r="CI715" s="60"/>
      <c r="CJ715" s="60"/>
      <c r="CK715" s="60"/>
      <c r="CL715" s="60"/>
      <c r="CM715" s="60"/>
      <c r="CN715" s="60"/>
      <c r="CO715" s="60"/>
      <c r="CP715" s="60"/>
      <c r="CQ715" s="60"/>
      <c r="CR715" s="60"/>
      <c r="CS715" s="60"/>
      <c r="CT715" s="60"/>
      <c r="CU715" s="60"/>
      <c r="CV715" s="60"/>
      <c r="CW715" s="60"/>
      <c r="CX715" s="60"/>
      <c r="CY715" s="60"/>
      <c r="CZ715" s="60"/>
      <c r="DA715" s="60"/>
      <c r="DB715" s="60"/>
      <c r="DC715" s="60"/>
      <c r="DD715" s="60"/>
      <c r="DE715" s="60"/>
      <c r="DF715" s="60"/>
      <c r="DG715" s="60"/>
      <c r="DH715" s="60"/>
      <c r="DI715" s="60"/>
      <c r="DJ715" s="60"/>
      <c r="DK715" s="60"/>
      <c r="DL715" s="60"/>
      <c r="DM715" s="60"/>
      <c r="DN715" s="60"/>
      <c r="DO715" s="60"/>
      <c r="DP715" s="60"/>
      <c r="DQ715" s="60"/>
      <c r="DR715" s="60"/>
      <c r="DS715" s="60"/>
      <c r="DT715" s="60"/>
      <c r="DU715" s="60"/>
      <c r="DV715" s="60"/>
      <c r="DW715" s="60"/>
      <c r="DX715" s="60"/>
      <c r="DY715" s="60"/>
      <c r="DZ715" s="60"/>
      <c r="EA715" s="60"/>
      <c r="EB715" s="60"/>
      <c r="EC715" s="60"/>
      <c r="ED715" s="60"/>
      <c r="EE715" s="60"/>
      <c r="EF715" s="60"/>
      <c r="EG715" s="60"/>
      <c r="EH715" s="60"/>
      <c r="EI715" s="60"/>
      <c r="EJ715" s="60"/>
      <c r="EK715" s="60"/>
      <c r="EL715" s="60"/>
      <c r="EM715" s="60"/>
      <c r="EN715" s="60"/>
      <c r="EO715" s="60"/>
      <c r="EP715" s="60"/>
      <c r="EQ715" s="60"/>
      <c r="ER715" s="60"/>
      <c r="ES715" s="60"/>
      <c r="ET715" s="60"/>
      <c r="EU715" s="60"/>
      <c r="EV715" s="60"/>
      <c r="EW715" s="60"/>
      <c r="EX715" s="60"/>
      <c r="EY715" s="60"/>
      <c r="EZ715" s="60"/>
      <c r="FA715" s="60"/>
      <c r="FB715" s="60"/>
      <c r="FC715" s="60"/>
      <c r="FD715" s="60"/>
      <c r="FE715" s="60"/>
      <c r="FF715" s="60"/>
      <c r="FG715" s="60"/>
      <c r="FH715" s="60"/>
      <c r="FI715" s="60"/>
      <c r="FJ715" s="60"/>
      <c r="FK715" s="60"/>
      <c r="FL715" s="60"/>
      <c r="FM715" s="60"/>
      <c r="FN715" s="60"/>
      <c r="FO715" s="60"/>
      <c r="FP715" s="60"/>
      <c r="FQ715" s="60"/>
      <c r="FR715" s="60"/>
      <c r="FS715" s="60"/>
      <c r="FT715" s="60"/>
      <c r="FU715" s="60"/>
      <c r="FV715" s="60"/>
      <c r="FW715" s="60"/>
      <c r="FX715" s="60"/>
      <c r="FY715" s="60"/>
      <c r="FZ715" s="60"/>
      <c r="GA715" s="60"/>
      <c r="GB715" s="60"/>
      <c r="GC715" s="60"/>
      <c r="GD715" s="60"/>
      <c r="GE715" s="60"/>
      <c r="GF715" s="60"/>
      <c r="GG715" s="60"/>
      <c r="GH715" s="60"/>
      <c r="GI715" s="60"/>
      <c r="GJ715" s="60"/>
      <c r="GK715" s="60"/>
      <c r="GL715" s="60"/>
      <c r="GM715" s="60"/>
      <c r="GN715" s="60"/>
      <c r="GO715" s="60"/>
      <c r="GP715" s="60"/>
      <c r="GQ715" s="60"/>
      <c r="GR715" s="60"/>
      <c r="GS715" s="60"/>
      <c r="GT715" s="60"/>
      <c r="GU715" s="60"/>
      <c r="GV715" s="60"/>
      <c r="GW715" s="60"/>
      <c r="GX715" s="60"/>
      <c r="GY715" s="60"/>
      <c r="GZ715" s="60"/>
      <c r="HA715" s="60"/>
      <c r="HB715" s="60"/>
      <c r="HC715" s="60"/>
      <c r="HD715" s="60"/>
      <c r="HE715" s="60"/>
      <c r="HF715" s="60"/>
      <c r="HG715" s="60"/>
      <c r="HH715" s="60"/>
      <c r="HI715" s="60"/>
      <c r="HJ715" s="60"/>
      <c r="HK715" s="60"/>
      <c r="HL715" s="60"/>
      <c r="HM715" s="60"/>
      <c r="HN715" s="60"/>
      <c r="HO715" s="60"/>
      <c r="HP715" s="60"/>
      <c r="HQ715" s="60"/>
      <c r="HR715" s="60"/>
      <c r="HS715" s="60"/>
      <c r="HT715" s="60"/>
      <c r="HU715" s="60"/>
      <c r="HV715" s="60"/>
      <c r="HW715" s="60"/>
      <c r="HX715" s="60"/>
      <c r="HY715" s="60"/>
      <c r="HZ715" s="60"/>
      <c r="IA715" s="60"/>
      <c r="IB715" s="60"/>
      <c r="IC715" s="60"/>
      <c r="ID715" s="60"/>
      <c r="IE715" s="60"/>
      <c r="IF715" s="60"/>
      <c r="IG715" s="60"/>
      <c r="IH715" s="60"/>
      <c r="II715" s="60"/>
      <c r="IJ715" s="60"/>
      <c r="IK715" s="60"/>
    </row>
    <row r="716" spans="1:245" ht="28.5" customHeight="1">
      <c r="A716" s="6">
        <v>108</v>
      </c>
      <c r="B716" s="8" t="s">
        <v>1739</v>
      </c>
      <c r="C716" s="20" t="s">
        <v>1738</v>
      </c>
      <c r="D716" s="44">
        <v>3801036229</v>
      </c>
      <c r="E716" s="42" t="s">
        <v>1734</v>
      </c>
      <c r="F716" s="43">
        <v>1800</v>
      </c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  <c r="DW716" s="55"/>
      <c r="DX716" s="55"/>
      <c r="DY716" s="55"/>
      <c r="DZ716" s="55"/>
      <c r="EA716" s="55"/>
      <c r="EB716" s="55"/>
      <c r="EC716" s="55"/>
      <c r="ED716" s="55"/>
      <c r="EE716" s="55"/>
      <c r="EF716" s="55"/>
      <c r="EG716" s="55"/>
      <c r="EH716" s="55"/>
      <c r="EI716" s="55"/>
      <c r="EJ716" s="55"/>
      <c r="EK716" s="55"/>
      <c r="EL716" s="55"/>
      <c r="EM716" s="55"/>
      <c r="EN716" s="55"/>
      <c r="EO716" s="55"/>
      <c r="EP716" s="55"/>
      <c r="EQ716" s="55"/>
      <c r="ER716" s="55"/>
      <c r="ES716" s="55"/>
      <c r="ET716" s="55"/>
      <c r="EU716" s="55"/>
      <c r="EV716" s="55"/>
      <c r="EW716" s="55"/>
      <c r="EX716" s="55"/>
      <c r="EY716" s="55"/>
      <c r="EZ716" s="55"/>
      <c r="FA716" s="55"/>
      <c r="FB716" s="55"/>
      <c r="FC716" s="55"/>
      <c r="FD716" s="55"/>
      <c r="FE716" s="55"/>
      <c r="FF716" s="55"/>
      <c r="FG716" s="55"/>
      <c r="FH716" s="55"/>
      <c r="FI716" s="55"/>
      <c r="FJ716" s="55"/>
      <c r="FK716" s="55"/>
      <c r="FL716" s="55"/>
      <c r="FM716" s="55"/>
      <c r="FN716" s="55"/>
      <c r="FO716" s="55"/>
      <c r="FP716" s="55"/>
      <c r="FQ716" s="55"/>
      <c r="FR716" s="55"/>
      <c r="FS716" s="55"/>
      <c r="FT716" s="55"/>
      <c r="FU716" s="55"/>
      <c r="FV716" s="55"/>
      <c r="FW716" s="55"/>
      <c r="FX716" s="55"/>
      <c r="FY716" s="55"/>
      <c r="FZ716" s="55"/>
      <c r="GA716" s="55"/>
      <c r="GB716" s="55"/>
      <c r="GC716" s="55"/>
      <c r="GD716" s="55"/>
      <c r="GE716" s="55"/>
      <c r="GF716" s="55"/>
      <c r="GG716" s="55"/>
      <c r="GH716" s="55"/>
      <c r="GI716" s="55"/>
      <c r="GJ716" s="55"/>
      <c r="GK716" s="55"/>
      <c r="GL716" s="55"/>
      <c r="GM716" s="55"/>
      <c r="GN716" s="55"/>
      <c r="GO716" s="55"/>
      <c r="GP716" s="55"/>
      <c r="GQ716" s="55"/>
      <c r="GR716" s="55"/>
      <c r="GS716" s="55"/>
      <c r="GT716" s="55"/>
      <c r="GU716" s="55"/>
      <c r="GV716" s="55"/>
      <c r="GW716" s="55"/>
      <c r="GX716" s="55"/>
      <c r="GY716" s="55"/>
      <c r="GZ716" s="55"/>
      <c r="HA716" s="55"/>
      <c r="HB716" s="55"/>
      <c r="HC716" s="55"/>
      <c r="HD716" s="55"/>
      <c r="HE716" s="55"/>
      <c r="HF716" s="55"/>
      <c r="HG716" s="55"/>
      <c r="HH716" s="55"/>
      <c r="HI716" s="55"/>
      <c r="HJ716" s="55"/>
      <c r="HK716" s="55"/>
      <c r="HL716" s="55"/>
      <c r="HM716" s="55"/>
      <c r="HN716" s="55"/>
      <c r="HO716" s="55"/>
      <c r="HP716" s="55"/>
      <c r="HQ716" s="55"/>
      <c r="HR716" s="55"/>
      <c r="HS716" s="55"/>
      <c r="HT716" s="55"/>
      <c r="HU716" s="55"/>
      <c r="HV716" s="55"/>
      <c r="HW716" s="55"/>
      <c r="HX716" s="55"/>
      <c r="HY716" s="55"/>
      <c r="HZ716" s="55"/>
      <c r="IA716" s="55"/>
      <c r="IB716" s="55"/>
      <c r="IC716" s="55"/>
      <c r="ID716" s="55"/>
      <c r="IE716" s="55"/>
      <c r="IF716" s="55"/>
      <c r="IG716" s="55"/>
      <c r="IH716" s="55"/>
      <c r="II716" s="55"/>
      <c r="IJ716" s="55"/>
      <c r="IK716" s="55"/>
    </row>
    <row r="717" spans="1:245" ht="28.5" customHeight="1">
      <c r="A717" s="6">
        <v>109</v>
      </c>
      <c r="B717" s="65" t="s">
        <v>1737</v>
      </c>
      <c r="C717" s="20" t="s">
        <v>618</v>
      </c>
      <c r="D717" s="44">
        <v>3801035715</v>
      </c>
      <c r="E717" s="42">
        <v>41223</v>
      </c>
      <c r="F717" s="43">
        <v>3000</v>
      </c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  <c r="CX717" s="55"/>
      <c r="CY717" s="55"/>
      <c r="CZ717" s="55"/>
      <c r="DA717" s="55"/>
      <c r="DB717" s="55"/>
      <c r="DC717" s="55"/>
      <c r="DD717" s="55"/>
      <c r="DE717" s="55"/>
      <c r="DF717" s="55"/>
      <c r="DG717" s="55"/>
      <c r="DH717" s="55"/>
      <c r="DI717" s="55"/>
      <c r="DJ717" s="55"/>
      <c r="DK717" s="55"/>
      <c r="DL717" s="55"/>
      <c r="DM717" s="55"/>
      <c r="DN717" s="55"/>
      <c r="DO717" s="55"/>
      <c r="DP717" s="55"/>
      <c r="DQ717" s="55"/>
      <c r="DR717" s="55"/>
      <c r="DS717" s="55"/>
      <c r="DT717" s="55"/>
      <c r="DU717" s="55"/>
      <c r="DV717" s="55"/>
      <c r="DW717" s="55"/>
      <c r="DX717" s="55"/>
      <c r="DY717" s="55"/>
      <c r="DZ717" s="55"/>
      <c r="EA717" s="55"/>
      <c r="EB717" s="55"/>
      <c r="EC717" s="55"/>
      <c r="ED717" s="55"/>
      <c r="EE717" s="55"/>
      <c r="EF717" s="55"/>
      <c r="EG717" s="55"/>
      <c r="EH717" s="55"/>
      <c r="EI717" s="55"/>
      <c r="EJ717" s="55"/>
      <c r="EK717" s="55"/>
      <c r="EL717" s="55"/>
      <c r="EM717" s="55"/>
      <c r="EN717" s="55"/>
      <c r="EO717" s="55"/>
      <c r="EP717" s="55"/>
      <c r="EQ717" s="55"/>
      <c r="ER717" s="55"/>
      <c r="ES717" s="55"/>
      <c r="ET717" s="55"/>
      <c r="EU717" s="55"/>
      <c r="EV717" s="55"/>
      <c r="EW717" s="55"/>
      <c r="EX717" s="55"/>
      <c r="EY717" s="55"/>
      <c r="EZ717" s="55"/>
      <c r="FA717" s="55"/>
      <c r="FB717" s="55"/>
      <c r="FC717" s="55"/>
      <c r="FD717" s="55"/>
      <c r="FE717" s="55"/>
      <c r="FF717" s="55"/>
      <c r="FG717" s="55"/>
      <c r="FH717" s="55"/>
      <c r="FI717" s="55"/>
      <c r="FJ717" s="55"/>
      <c r="FK717" s="55"/>
      <c r="FL717" s="55"/>
      <c r="FM717" s="55"/>
      <c r="FN717" s="55"/>
      <c r="FO717" s="55"/>
      <c r="FP717" s="55"/>
      <c r="FQ717" s="55"/>
      <c r="FR717" s="55"/>
      <c r="FS717" s="55"/>
      <c r="FT717" s="55"/>
      <c r="FU717" s="55"/>
      <c r="FV717" s="55"/>
      <c r="FW717" s="55"/>
      <c r="FX717" s="55"/>
      <c r="FY717" s="55"/>
      <c r="FZ717" s="55"/>
      <c r="GA717" s="55"/>
      <c r="GB717" s="55"/>
      <c r="GC717" s="55"/>
      <c r="GD717" s="55"/>
      <c r="GE717" s="55"/>
      <c r="GF717" s="55"/>
      <c r="GG717" s="55"/>
      <c r="GH717" s="55"/>
      <c r="GI717" s="55"/>
      <c r="GJ717" s="55"/>
      <c r="GK717" s="55"/>
      <c r="GL717" s="55"/>
      <c r="GM717" s="55"/>
      <c r="GN717" s="55"/>
      <c r="GO717" s="55"/>
      <c r="GP717" s="55"/>
      <c r="GQ717" s="55"/>
      <c r="GR717" s="55"/>
      <c r="GS717" s="55"/>
      <c r="GT717" s="55"/>
      <c r="GU717" s="55"/>
      <c r="GV717" s="55"/>
      <c r="GW717" s="55"/>
      <c r="GX717" s="55"/>
      <c r="GY717" s="55"/>
      <c r="GZ717" s="55"/>
      <c r="HA717" s="55"/>
      <c r="HB717" s="55"/>
      <c r="HC717" s="55"/>
      <c r="HD717" s="55"/>
      <c r="HE717" s="55"/>
      <c r="HF717" s="55"/>
      <c r="HG717" s="55"/>
      <c r="HH717" s="55"/>
      <c r="HI717" s="55"/>
      <c r="HJ717" s="55"/>
      <c r="HK717" s="55"/>
      <c r="HL717" s="55"/>
      <c r="HM717" s="55"/>
      <c r="HN717" s="55"/>
      <c r="HO717" s="55"/>
      <c r="HP717" s="55"/>
      <c r="HQ717" s="55"/>
      <c r="HR717" s="55"/>
      <c r="HS717" s="55"/>
      <c r="HT717" s="55"/>
      <c r="HU717" s="55"/>
      <c r="HV717" s="55"/>
      <c r="HW717" s="55"/>
      <c r="HX717" s="55"/>
      <c r="HY717" s="55"/>
      <c r="HZ717" s="55"/>
      <c r="IA717" s="55"/>
      <c r="IB717" s="55"/>
      <c r="IC717" s="55"/>
      <c r="ID717" s="55"/>
      <c r="IE717" s="55"/>
      <c r="IF717" s="55"/>
      <c r="IG717" s="55"/>
      <c r="IH717" s="55"/>
      <c r="II717" s="55"/>
      <c r="IJ717" s="55"/>
      <c r="IK717" s="55"/>
    </row>
    <row r="718" spans="1:245" ht="28.5" customHeight="1">
      <c r="A718" s="6">
        <v>110</v>
      </c>
      <c r="B718" s="8" t="s">
        <v>1752</v>
      </c>
      <c r="C718" s="20" t="s">
        <v>1751</v>
      </c>
      <c r="D718" s="44">
        <v>3801037328</v>
      </c>
      <c r="E718" s="42" t="s">
        <v>1740</v>
      </c>
      <c r="F718" s="43">
        <v>3000</v>
      </c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  <c r="DW718" s="55"/>
      <c r="DX718" s="55"/>
      <c r="DY718" s="55"/>
      <c r="DZ718" s="55"/>
      <c r="EA718" s="55"/>
      <c r="EB718" s="55"/>
      <c r="EC718" s="55"/>
      <c r="ED718" s="55"/>
      <c r="EE718" s="55"/>
      <c r="EF718" s="55"/>
      <c r="EG718" s="55"/>
      <c r="EH718" s="55"/>
      <c r="EI718" s="55"/>
      <c r="EJ718" s="55"/>
      <c r="EK718" s="55"/>
      <c r="EL718" s="55"/>
      <c r="EM718" s="55"/>
      <c r="EN718" s="55"/>
      <c r="EO718" s="55"/>
      <c r="EP718" s="55"/>
      <c r="EQ718" s="55"/>
      <c r="ER718" s="55"/>
      <c r="ES718" s="55"/>
      <c r="ET718" s="55"/>
      <c r="EU718" s="55"/>
      <c r="EV718" s="55"/>
      <c r="EW718" s="55"/>
      <c r="EX718" s="55"/>
      <c r="EY718" s="55"/>
      <c r="EZ718" s="55"/>
      <c r="FA718" s="55"/>
      <c r="FB718" s="55"/>
      <c r="FC718" s="55"/>
      <c r="FD718" s="55"/>
      <c r="FE718" s="55"/>
      <c r="FF718" s="55"/>
      <c r="FG718" s="55"/>
      <c r="FH718" s="55"/>
      <c r="FI718" s="55"/>
      <c r="FJ718" s="55"/>
      <c r="FK718" s="55"/>
      <c r="FL718" s="55"/>
      <c r="FM718" s="55"/>
      <c r="FN718" s="55"/>
      <c r="FO718" s="55"/>
      <c r="FP718" s="55"/>
      <c r="FQ718" s="55"/>
      <c r="FR718" s="55"/>
      <c r="FS718" s="55"/>
      <c r="FT718" s="55"/>
      <c r="FU718" s="55"/>
      <c r="FV718" s="55"/>
      <c r="FW718" s="55"/>
      <c r="FX718" s="55"/>
      <c r="FY718" s="55"/>
      <c r="FZ718" s="55"/>
      <c r="GA718" s="55"/>
      <c r="GB718" s="55"/>
      <c r="GC718" s="55"/>
      <c r="GD718" s="55"/>
      <c r="GE718" s="55"/>
      <c r="GF718" s="55"/>
      <c r="GG718" s="55"/>
      <c r="GH718" s="55"/>
      <c r="GI718" s="55"/>
      <c r="GJ718" s="55"/>
      <c r="GK718" s="55"/>
      <c r="GL718" s="55"/>
      <c r="GM718" s="55"/>
      <c r="GN718" s="55"/>
      <c r="GO718" s="55"/>
      <c r="GP718" s="55"/>
      <c r="GQ718" s="55"/>
      <c r="GR718" s="55"/>
      <c r="GS718" s="55"/>
      <c r="GT718" s="55"/>
      <c r="GU718" s="55"/>
      <c r="GV718" s="55"/>
      <c r="GW718" s="55"/>
      <c r="GX718" s="55"/>
      <c r="GY718" s="55"/>
      <c r="GZ718" s="55"/>
      <c r="HA718" s="55"/>
      <c r="HB718" s="55"/>
      <c r="HC718" s="55"/>
      <c r="HD718" s="55"/>
      <c r="HE718" s="55"/>
      <c r="HF718" s="55"/>
      <c r="HG718" s="55"/>
      <c r="HH718" s="55"/>
      <c r="HI718" s="55"/>
      <c r="HJ718" s="55"/>
      <c r="HK718" s="55"/>
      <c r="HL718" s="55"/>
      <c r="HM718" s="55"/>
      <c r="HN718" s="55"/>
      <c r="HO718" s="55"/>
      <c r="HP718" s="55"/>
      <c r="HQ718" s="55"/>
      <c r="HR718" s="55"/>
      <c r="HS718" s="55"/>
      <c r="HT718" s="55"/>
      <c r="HU718" s="55"/>
      <c r="HV718" s="55"/>
      <c r="HW718" s="55"/>
      <c r="HX718" s="55"/>
      <c r="HY718" s="55"/>
      <c r="HZ718" s="55"/>
      <c r="IA718" s="55"/>
      <c r="IB718" s="55"/>
      <c r="IC718" s="55"/>
      <c r="ID718" s="55"/>
      <c r="IE718" s="55"/>
      <c r="IF718" s="55"/>
      <c r="IG718" s="55"/>
      <c r="IH718" s="55"/>
      <c r="II718" s="55"/>
      <c r="IJ718" s="55"/>
      <c r="IK718" s="55"/>
    </row>
    <row r="719" spans="1:245" ht="28.5" customHeight="1">
      <c r="A719" s="6">
        <v>111</v>
      </c>
      <c r="B719" s="65" t="s">
        <v>1750</v>
      </c>
      <c r="C719" s="20" t="s">
        <v>1749</v>
      </c>
      <c r="D719" s="44">
        <v>3801038025</v>
      </c>
      <c r="E719" s="42" t="s">
        <v>1748</v>
      </c>
      <c r="F719" s="43">
        <v>1900</v>
      </c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  <c r="CH719" s="55"/>
      <c r="CI719" s="55"/>
      <c r="CJ719" s="55"/>
      <c r="CK719" s="55"/>
      <c r="CL719" s="55"/>
      <c r="CM719" s="55"/>
      <c r="CN719" s="55"/>
      <c r="CO719" s="55"/>
      <c r="CP719" s="55"/>
      <c r="CQ719" s="55"/>
      <c r="CR719" s="55"/>
      <c r="CS719" s="55"/>
      <c r="CT719" s="55"/>
      <c r="CU719" s="55"/>
      <c r="CV719" s="55"/>
      <c r="CW719" s="55"/>
      <c r="CX719" s="55"/>
      <c r="CY719" s="55"/>
      <c r="CZ719" s="55"/>
      <c r="DA719" s="55"/>
      <c r="DB719" s="55"/>
      <c r="DC719" s="55"/>
      <c r="DD719" s="55"/>
      <c r="DE719" s="55"/>
      <c r="DF719" s="55"/>
      <c r="DG719" s="55"/>
      <c r="DH719" s="55"/>
      <c r="DI719" s="55"/>
      <c r="DJ719" s="55"/>
      <c r="DK719" s="55"/>
      <c r="DL719" s="55"/>
      <c r="DM719" s="55"/>
      <c r="DN719" s="55"/>
      <c r="DO719" s="55"/>
      <c r="DP719" s="55"/>
      <c r="DQ719" s="55"/>
      <c r="DR719" s="55"/>
      <c r="DS719" s="55"/>
      <c r="DT719" s="55"/>
      <c r="DU719" s="55"/>
      <c r="DV719" s="55"/>
      <c r="DW719" s="55"/>
      <c r="DX719" s="55"/>
      <c r="DY719" s="55"/>
      <c r="DZ719" s="55"/>
      <c r="EA719" s="55"/>
      <c r="EB719" s="55"/>
      <c r="EC719" s="55"/>
      <c r="ED719" s="55"/>
      <c r="EE719" s="55"/>
      <c r="EF719" s="55"/>
      <c r="EG719" s="55"/>
      <c r="EH719" s="55"/>
      <c r="EI719" s="55"/>
      <c r="EJ719" s="55"/>
      <c r="EK719" s="55"/>
      <c r="EL719" s="55"/>
      <c r="EM719" s="55"/>
      <c r="EN719" s="55"/>
      <c r="EO719" s="55"/>
      <c r="EP719" s="55"/>
      <c r="EQ719" s="55"/>
      <c r="ER719" s="55"/>
      <c r="ES719" s="55"/>
      <c r="ET719" s="55"/>
      <c r="EU719" s="55"/>
      <c r="EV719" s="55"/>
      <c r="EW719" s="55"/>
      <c r="EX719" s="55"/>
      <c r="EY719" s="55"/>
      <c r="EZ719" s="55"/>
      <c r="FA719" s="55"/>
      <c r="FB719" s="55"/>
      <c r="FC719" s="55"/>
      <c r="FD719" s="55"/>
      <c r="FE719" s="55"/>
      <c r="FF719" s="55"/>
      <c r="FG719" s="55"/>
      <c r="FH719" s="55"/>
      <c r="FI719" s="55"/>
      <c r="FJ719" s="55"/>
      <c r="FK719" s="55"/>
      <c r="FL719" s="55"/>
      <c r="FM719" s="55"/>
      <c r="FN719" s="55"/>
      <c r="FO719" s="55"/>
      <c r="FP719" s="55"/>
      <c r="FQ719" s="55"/>
      <c r="FR719" s="55"/>
      <c r="FS719" s="55"/>
      <c r="FT719" s="55"/>
      <c r="FU719" s="55"/>
      <c r="FV719" s="55"/>
      <c r="FW719" s="55"/>
      <c r="FX719" s="55"/>
      <c r="FY719" s="55"/>
      <c r="FZ719" s="55"/>
      <c r="GA719" s="55"/>
      <c r="GB719" s="55"/>
      <c r="GC719" s="55"/>
      <c r="GD719" s="55"/>
      <c r="GE719" s="55"/>
      <c r="GF719" s="55"/>
      <c r="GG719" s="55"/>
      <c r="GH719" s="55"/>
      <c r="GI719" s="55"/>
      <c r="GJ719" s="55"/>
      <c r="GK719" s="55"/>
      <c r="GL719" s="55"/>
      <c r="GM719" s="55"/>
      <c r="GN719" s="55"/>
      <c r="GO719" s="55"/>
      <c r="GP719" s="55"/>
      <c r="GQ719" s="55"/>
      <c r="GR719" s="55"/>
      <c r="GS719" s="55"/>
      <c r="GT719" s="55"/>
      <c r="GU719" s="55"/>
      <c r="GV719" s="55"/>
      <c r="GW719" s="55"/>
      <c r="GX719" s="55"/>
      <c r="GY719" s="55"/>
      <c r="GZ719" s="55"/>
      <c r="HA719" s="55"/>
      <c r="HB719" s="55"/>
      <c r="HC719" s="55"/>
      <c r="HD719" s="55"/>
      <c r="HE719" s="55"/>
      <c r="HF719" s="55"/>
      <c r="HG719" s="55"/>
      <c r="HH719" s="55"/>
      <c r="HI719" s="55"/>
      <c r="HJ719" s="55"/>
      <c r="HK719" s="55"/>
      <c r="HL719" s="55"/>
      <c r="HM719" s="55"/>
      <c r="HN719" s="55"/>
      <c r="HO719" s="55"/>
      <c r="HP719" s="55"/>
      <c r="HQ719" s="55"/>
      <c r="HR719" s="55"/>
      <c r="HS719" s="55"/>
      <c r="HT719" s="55"/>
      <c r="HU719" s="55"/>
      <c r="HV719" s="55"/>
      <c r="HW719" s="55"/>
      <c r="HX719" s="55"/>
      <c r="HY719" s="55"/>
      <c r="HZ719" s="55"/>
      <c r="IA719" s="55"/>
      <c r="IB719" s="55"/>
      <c r="IC719" s="55"/>
      <c r="ID719" s="55"/>
      <c r="IE719" s="55"/>
      <c r="IF719" s="55"/>
      <c r="IG719" s="55"/>
      <c r="IH719" s="55"/>
      <c r="II719" s="55"/>
      <c r="IJ719" s="55"/>
      <c r="IK719" s="55"/>
    </row>
    <row r="720" spans="1:6" s="55" customFormat="1" ht="28.5" customHeight="1">
      <c r="A720" s="6">
        <v>112</v>
      </c>
      <c r="B720" s="8" t="s">
        <v>1772</v>
      </c>
      <c r="C720" s="20" t="s">
        <v>1771</v>
      </c>
      <c r="D720" s="44">
        <v>3801040338</v>
      </c>
      <c r="E720" s="42" t="s">
        <v>1770</v>
      </c>
      <c r="F720" s="43">
        <v>7000</v>
      </c>
    </row>
    <row r="721" spans="1:6" s="15" customFormat="1" ht="28.5" customHeight="1">
      <c r="A721" s="6">
        <v>113</v>
      </c>
      <c r="B721" s="19" t="s">
        <v>2163</v>
      </c>
      <c r="C721" s="3" t="s">
        <v>2162</v>
      </c>
      <c r="D721" s="159">
        <v>3801045671</v>
      </c>
      <c r="E721" s="45" t="s">
        <v>2161</v>
      </c>
      <c r="F721" s="137">
        <v>4500</v>
      </c>
    </row>
    <row r="722" spans="1:6" s="15" customFormat="1" ht="28.5" customHeight="1">
      <c r="A722" s="6">
        <v>114</v>
      </c>
      <c r="B722" s="12" t="s">
        <v>2160</v>
      </c>
      <c r="C722" s="3" t="s">
        <v>2159</v>
      </c>
      <c r="D722" s="159">
        <v>3801045110</v>
      </c>
      <c r="E722" s="84" t="s">
        <v>2158</v>
      </c>
      <c r="F722" s="137">
        <v>4500</v>
      </c>
    </row>
    <row r="723" spans="1:6" s="15" customFormat="1" ht="28.5" customHeight="1">
      <c r="A723" s="6">
        <v>115</v>
      </c>
      <c r="B723" s="19" t="s">
        <v>2157</v>
      </c>
      <c r="C723" s="3" t="s">
        <v>2156</v>
      </c>
      <c r="D723" s="159">
        <v>3801045350</v>
      </c>
      <c r="E723" s="45">
        <v>41579</v>
      </c>
      <c r="F723" s="137">
        <v>1200</v>
      </c>
    </row>
    <row r="724" spans="1:6" s="15" customFormat="1" ht="28.5" customHeight="1">
      <c r="A724" s="6">
        <v>116</v>
      </c>
      <c r="B724" s="132" t="s">
        <v>2155</v>
      </c>
      <c r="C724" s="142" t="s">
        <v>2154</v>
      </c>
      <c r="D724" s="160">
        <v>3801046467</v>
      </c>
      <c r="E724" s="138">
        <v>41327</v>
      </c>
      <c r="F724" s="131">
        <v>3000</v>
      </c>
    </row>
    <row r="725" spans="1:6" s="15" customFormat="1" ht="28.5" customHeight="1">
      <c r="A725" s="6">
        <v>117</v>
      </c>
      <c r="B725" s="132" t="s">
        <v>2153</v>
      </c>
      <c r="C725" s="142" t="s">
        <v>2075</v>
      </c>
      <c r="D725" s="160">
        <v>3801047100</v>
      </c>
      <c r="E725" s="138">
        <v>41345</v>
      </c>
      <c r="F725" s="131">
        <v>1000</v>
      </c>
    </row>
    <row r="726" spans="1:6" s="15" customFormat="1" ht="28.5" customHeight="1">
      <c r="A726" s="6">
        <v>118</v>
      </c>
      <c r="B726" s="132" t="s">
        <v>2152</v>
      </c>
      <c r="C726" s="142" t="s">
        <v>2151</v>
      </c>
      <c r="D726" s="160">
        <v>3801046643</v>
      </c>
      <c r="E726" s="138">
        <v>41337</v>
      </c>
      <c r="F726" s="131">
        <v>2000</v>
      </c>
    </row>
    <row r="727" spans="1:6" s="15" customFormat="1" ht="28.5" customHeight="1">
      <c r="A727" s="6">
        <v>119</v>
      </c>
      <c r="B727" s="132" t="s">
        <v>2150</v>
      </c>
      <c r="C727" s="142" t="s">
        <v>2149</v>
      </c>
      <c r="D727" s="160">
        <v>3801047904</v>
      </c>
      <c r="E727" s="138">
        <v>41360</v>
      </c>
      <c r="F727" s="131">
        <v>2000</v>
      </c>
    </row>
    <row r="728" spans="1:6" s="15" customFormat="1" ht="28.5" customHeight="1">
      <c r="A728" s="6">
        <v>120</v>
      </c>
      <c r="B728" s="19" t="s">
        <v>2148</v>
      </c>
      <c r="C728" s="142" t="s">
        <v>1989</v>
      </c>
      <c r="D728" s="160">
        <v>3801048584</v>
      </c>
      <c r="E728" s="138">
        <v>41375</v>
      </c>
      <c r="F728" s="131">
        <v>1200</v>
      </c>
    </row>
    <row r="729" spans="1:6" s="15" customFormat="1" ht="28.5" customHeight="1">
      <c r="A729" s="6">
        <v>121</v>
      </c>
      <c r="B729" s="19" t="s">
        <v>2147</v>
      </c>
      <c r="C729" s="142" t="s">
        <v>2146</v>
      </c>
      <c r="D729" s="160">
        <v>3801049108</v>
      </c>
      <c r="E729" s="138">
        <v>41387</v>
      </c>
      <c r="F729" s="131">
        <v>15000</v>
      </c>
    </row>
    <row r="730" spans="1:6" s="135" customFormat="1" ht="28.5" customHeight="1">
      <c r="A730" s="6">
        <v>122</v>
      </c>
      <c r="B730" s="136" t="s">
        <v>2145</v>
      </c>
      <c r="C730" s="143" t="s">
        <v>2144</v>
      </c>
      <c r="D730" s="161">
        <v>3801049669</v>
      </c>
      <c r="E730" s="138">
        <v>41408</v>
      </c>
      <c r="F730" s="134">
        <v>1000</v>
      </c>
    </row>
    <row r="731" spans="1:6" s="135" customFormat="1" ht="28.5" customHeight="1">
      <c r="A731" s="6">
        <v>123</v>
      </c>
      <c r="B731" s="132" t="s">
        <v>2143</v>
      </c>
      <c r="C731" s="143" t="s">
        <v>2142</v>
      </c>
      <c r="D731" s="161">
        <v>3801050985</v>
      </c>
      <c r="E731" s="138">
        <v>41425</v>
      </c>
      <c r="F731" s="134">
        <v>1000</v>
      </c>
    </row>
    <row r="732" spans="1:6" s="140" customFormat="1" ht="28.5" customHeight="1">
      <c r="A732" s="6">
        <v>124</v>
      </c>
      <c r="B732" s="19" t="s">
        <v>2141</v>
      </c>
      <c r="C732" s="19" t="s">
        <v>2140</v>
      </c>
      <c r="D732" s="139">
        <v>3801051410</v>
      </c>
      <c r="E732" s="138">
        <v>41435</v>
      </c>
      <c r="F732" s="134">
        <v>1500</v>
      </c>
    </row>
    <row r="733" spans="1:6" s="140" customFormat="1" ht="28.5" customHeight="1">
      <c r="A733" s="6">
        <v>125</v>
      </c>
      <c r="B733" s="19" t="s">
        <v>2139</v>
      </c>
      <c r="C733" s="19" t="s">
        <v>2138</v>
      </c>
      <c r="D733" s="139">
        <v>3801057010</v>
      </c>
      <c r="E733" s="138">
        <v>41535</v>
      </c>
      <c r="F733" s="134">
        <v>5000</v>
      </c>
    </row>
    <row r="734" spans="1:6" s="140" customFormat="1" ht="28.5" customHeight="1">
      <c r="A734" s="6">
        <v>126</v>
      </c>
      <c r="B734" s="19" t="s">
        <v>2137</v>
      </c>
      <c r="C734" s="19" t="s">
        <v>2136</v>
      </c>
      <c r="D734" s="139">
        <v>3801062839</v>
      </c>
      <c r="E734" s="138">
        <v>41619</v>
      </c>
      <c r="F734" s="134">
        <v>2000</v>
      </c>
    </row>
    <row r="735" spans="1:6" ht="24.75" customHeight="1">
      <c r="A735" s="30"/>
      <c r="B735" s="34"/>
      <c r="C735" s="34"/>
      <c r="D735" s="67"/>
      <c r="E735" s="67"/>
      <c r="F735" s="50">
        <f>SUM(F609:F734)</f>
        <v>596636</v>
      </c>
    </row>
    <row r="736" spans="1:6" ht="28.5" customHeight="1">
      <c r="A736" s="185" t="s">
        <v>1876</v>
      </c>
      <c r="B736" s="185"/>
      <c r="C736" s="185"/>
      <c r="D736" s="44"/>
      <c r="E736" s="42"/>
      <c r="F736" s="43"/>
    </row>
    <row r="737" spans="1:6" ht="28.5" customHeight="1">
      <c r="A737" s="6">
        <v>1</v>
      </c>
      <c r="B737" s="3" t="s">
        <v>1521</v>
      </c>
      <c r="C737" s="3" t="s">
        <v>1884</v>
      </c>
      <c r="D737" s="67">
        <v>3800182675</v>
      </c>
      <c r="E737" s="42">
        <v>34001</v>
      </c>
      <c r="F737" s="43">
        <v>4864</v>
      </c>
    </row>
    <row r="738" spans="1:6" ht="28.5" customHeight="1">
      <c r="A738" s="10">
        <v>2</v>
      </c>
      <c r="B738" s="3" t="s">
        <v>1522</v>
      </c>
      <c r="C738" s="3" t="s">
        <v>1877</v>
      </c>
      <c r="D738" s="67">
        <v>3800189945</v>
      </c>
      <c r="E738" s="74">
        <v>35923</v>
      </c>
      <c r="F738" s="75">
        <v>7000</v>
      </c>
    </row>
    <row r="739" spans="1:6" ht="28.5" customHeight="1">
      <c r="A739" s="6">
        <v>3</v>
      </c>
      <c r="B739" s="3" t="s">
        <v>1523</v>
      </c>
      <c r="C739" s="3" t="s">
        <v>1163</v>
      </c>
      <c r="D739" s="67">
        <v>3800233418</v>
      </c>
      <c r="E739" s="42">
        <v>36244</v>
      </c>
      <c r="F739" s="43">
        <v>300000</v>
      </c>
    </row>
    <row r="740" spans="1:6" ht="28.5" customHeight="1">
      <c r="A740" s="10">
        <v>4</v>
      </c>
      <c r="B740" s="3" t="s">
        <v>1524</v>
      </c>
      <c r="C740" s="3" t="s">
        <v>1016</v>
      </c>
      <c r="D740" s="67">
        <v>3800232781</v>
      </c>
      <c r="E740" s="42">
        <v>36225</v>
      </c>
      <c r="F740" s="43">
        <v>10908</v>
      </c>
    </row>
    <row r="741" spans="1:6" ht="28.5" customHeight="1">
      <c r="A741" s="6">
        <v>5</v>
      </c>
      <c r="B741" s="3" t="s">
        <v>1525</v>
      </c>
      <c r="C741" s="3" t="s">
        <v>1191</v>
      </c>
      <c r="D741" s="73">
        <v>3800218829</v>
      </c>
      <c r="E741" s="74" t="s">
        <v>1081</v>
      </c>
      <c r="F741" s="75">
        <v>2800</v>
      </c>
    </row>
    <row r="742" spans="1:6" ht="28.5" customHeight="1">
      <c r="A742" s="10">
        <v>6</v>
      </c>
      <c r="B742" s="3" t="s">
        <v>1526</v>
      </c>
      <c r="C742" s="3" t="s">
        <v>1885</v>
      </c>
      <c r="D742" s="67">
        <v>3800223071</v>
      </c>
      <c r="E742" s="74">
        <v>36672</v>
      </c>
      <c r="F742" s="75">
        <v>2000</v>
      </c>
    </row>
    <row r="743" spans="1:6" ht="28.5" customHeight="1">
      <c r="A743" s="6">
        <v>7</v>
      </c>
      <c r="B743" s="3" t="s">
        <v>1527</v>
      </c>
      <c r="C743" s="3" t="s">
        <v>592</v>
      </c>
      <c r="D743" s="73">
        <v>3800227453</v>
      </c>
      <c r="E743" s="73" t="s">
        <v>222</v>
      </c>
      <c r="F743" s="75">
        <v>1850</v>
      </c>
    </row>
    <row r="744" spans="1:6" ht="28.5" customHeight="1">
      <c r="A744" s="10">
        <v>8</v>
      </c>
      <c r="B744" s="3" t="s">
        <v>1528</v>
      </c>
      <c r="C744" s="3" t="s">
        <v>1529</v>
      </c>
      <c r="D744" s="67">
        <v>3800232816</v>
      </c>
      <c r="E744" s="74">
        <v>37237</v>
      </c>
      <c r="F744" s="75">
        <v>3000</v>
      </c>
    </row>
    <row r="745" spans="1:6" ht="28.5" customHeight="1">
      <c r="A745" s="6">
        <v>9</v>
      </c>
      <c r="B745" s="3" t="s">
        <v>1530</v>
      </c>
      <c r="C745" s="3" t="s">
        <v>1878</v>
      </c>
      <c r="D745" s="67">
        <v>3800227728</v>
      </c>
      <c r="E745" s="74">
        <v>36999</v>
      </c>
      <c r="F745" s="75">
        <v>2610</v>
      </c>
    </row>
    <row r="746" spans="1:6" ht="28.5" customHeight="1">
      <c r="A746" s="10">
        <v>10</v>
      </c>
      <c r="B746" s="3" t="s">
        <v>1531</v>
      </c>
      <c r="C746" s="3" t="s">
        <v>1879</v>
      </c>
      <c r="D746" s="67">
        <v>3800231474</v>
      </c>
      <c r="E746" s="74">
        <v>37056</v>
      </c>
      <c r="F746" s="75">
        <v>10000</v>
      </c>
    </row>
    <row r="747" spans="1:6" ht="28.5" customHeight="1">
      <c r="A747" s="6">
        <v>11</v>
      </c>
      <c r="B747" s="3" t="s">
        <v>1532</v>
      </c>
      <c r="C747" s="3" t="s">
        <v>2205</v>
      </c>
      <c r="D747" s="67">
        <v>3800229002</v>
      </c>
      <c r="E747" s="73" t="s">
        <v>1533</v>
      </c>
      <c r="F747" s="75">
        <v>7500</v>
      </c>
    </row>
    <row r="748" spans="1:6" ht="28.5" customHeight="1">
      <c r="A748" s="10">
        <v>12</v>
      </c>
      <c r="B748" s="3" t="s">
        <v>1093</v>
      </c>
      <c r="C748" s="3" t="s">
        <v>1094</v>
      </c>
      <c r="D748" s="73">
        <v>3800335177</v>
      </c>
      <c r="E748" s="73" t="s">
        <v>1095</v>
      </c>
      <c r="F748" s="75">
        <v>15000</v>
      </c>
    </row>
    <row r="749" spans="1:6" ht="28.5" customHeight="1">
      <c r="A749" s="6">
        <v>13</v>
      </c>
      <c r="B749" s="3" t="s">
        <v>1534</v>
      </c>
      <c r="C749" s="3" t="s">
        <v>1880</v>
      </c>
      <c r="D749" s="67">
        <v>3800230022</v>
      </c>
      <c r="E749" s="73" t="s">
        <v>1535</v>
      </c>
      <c r="F749" s="75">
        <v>1000</v>
      </c>
    </row>
    <row r="750" spans="1:6" ht="28.5" customHeight="1">
      <c r="A750" s="10">
        <v>14</v>
      </c>
      <c r="B750" s="3" t="s">
        <v>607</v>
      </c>
      <c r="C750" s="3" t="s">
        <v>608</v>
      </c>
      <c r="D750" s="67">
        <v>3800231361</v>
      </c>
      <c r="E750" s="73" t="s">
        <v>1536</v>
      </c>
      <c r="F750" s="75">
        <v>20000</v>
      </c>
    </row>
    <row r="751" spans="1:245" s="15" customFormat="1" ht="28.5" customHeight="1">
      <c r="A751" s="6">
        <v>15</v>
      </c>
      <c r="B751" s="3" t="s">
        <v>1537</v>
      </c>
      <c r="C751" s="3" t="s">
        <v>1881</v>
      </c>
      <c r="D751" s="67">
        <v>3800230054</v>
      </c>
      <c r="E751" s="74">
        <v>37102</v>
      </c>
      <c r="F751" s="75">
        <v>6000</v>
      </c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  <c r="CZ751" s="33"/>
      <c r="DA751" s="33"/>
      <c r="DB751" s="33"/>
      <c r="DC751" s="33"/>
      <c r="DD751" s="33"/>
      <c r="DE751" s="33"/>
      <c r="DF751" s="33"/>
      <c r="DG751" s="33"/>
      <c r="DH751" s="33"/>
      <c r="DI751" s="33"/>
      <c r="DJ751" s="33"/>
      <c r="DK751" s="33"/>
      <c r="DL751" s="33"/>
      <c r="DM751" s="33"/>
      <c r="DN751" s="33"/>
      <c r="DO751" s="33"/>
      <c r="DP751" s="33"/>
      <c r="DQ751" s="33"/>
      <c r="DR751" s="33"/>
      <c r="DS751" s="33"/>
      <c r="DT751" s="33"/>
      <c r="DU751" s="33"/>
      <c r="DV751" s="33"/>
      <c r="DW751" s="33"/>
      <c r="DX751" s="33"/>
      <c r="DY751" s="33"/>
      <c r="DZ751" s="33"/>
      <c r="EA751" s="33"/>
      <c r="EB751" s="33"/>
      <c r="EC751" s="33"/>
      <c r="ED751" s="33"/>
      <c r="EE751" s="33"/>
      <c r="EF751" s="33"/>
      <c r="EG751" s="33"/>
      <c r="EH751" s="33"/>
      <c r="EI751" s="33"/>
      <c r="EJ751" s="33"/>
      <c r="EK751" s="33"/>
      <c r="EL751" s="33"/>
      <c r="EM751" s="33"/>
      <c r="EN751" s="33"/>
      <c r="EO751" s="33"/>
      <c r="EP751" s="33"/>
      <c r="EQ751" s="33"/>
      <c r="ER751" s="33"/>
      <c r="ES751" s="33"/>
      <c r="ET751" s="33"/>
      <c r="EU751" s="33"/>
      <c r="EV751" s="33"/>
      <c r="EW751" s="33"/>
      <c r="EX751" s="33"/>
      <c r="EY751" s="33"/>
      <c r="EZ751" s="33"/>
      <c r="FA751" s="33"/>
      <c r="FB751" s="33"/>
      <c r="FC751" s="33"/>
      <c r="FD751" s="33"/>
      <c r="FE751" s="33"/>
      <c r="FF751" s="33"/>
      <c r="FG751" s="33"/>
      <c r="FH751" s="33"/>
      <c r="FI751" s="33"/>
      <c r="FJ751" s="33"/>
      <c r="FK751" s="33"/>
      <c r="FL751" s="33"/>
      <c r="FM751" s="33"/>
      <c r="FN751" s="33"/>
      <c r="FO751" s="33"/>
      <c r="FP751" s="33"/>
      <c r="FQ751" s="33"/>
      <c r="FR751" s="33"/>
      <c r="FS751" s="33"/>
      <c r="FT751" s="33"/>
      <c r="FU751" s="33"/>
      <c r="FV751" s="33"/>
      <c r="FW751" s="33"/>
      <c r="FX751" s="33"/>
      <c r="FY751" s="33"/>
      <c r="FZ751" s="33"/>
      <c r="GA751" s="33"/>
      <c r="GB751" s="33"/>
      <c r="GC751" s="33"/>
      <c r="GD751" s="33"/>
      <c r="GE751" s="33"/>
      <c r="GF751" s="33"/>
      <c r="GG751" s="33"/>
      <c r="GH751" s="33"/>
      <c r="GI751" s="33"/>
      <c r="GJ751" s="33"/>
      <c r="GK751" s="33"/>
      <c r="GL751" s="33"/>
      <c r="GM751" s="33"/>
      <c r="GN751" s="33"/>
      <c r="GO751" s="33"/>
      <c r="GP751" s="33"/>
      <c r="GQ751" s="33"/>
      <c r="GR751" s="33"/>
      <c r="GS751" s="33"/>
      <c r="GT751" s="33"/>
      <c r="GU751" s="33"/>
      <c r="GV751" s="33"/>
      <c r="GW751" s="33"/>
      <c r="GX751" s="33"/>
      <c r="GY751" s="33"/>
      <c r="GZ751" s="33"/>
      <c r="HA751" s="33"/>
      <c r="HB751" s="33"/>
      <c r="HC751" s="33"/>
      <c r="HD751" s="33"/>
      <c r="HE751" s="33"/>
      <c r="HF751" s="33"/>
      <c r="HG751" s="33"/>
      <c r="HH751" s="33"/>
      <c r="HI751" s="33"/>
      <c r="HJ751" s="33"/>
      <c r="HK751" s="33"/>
      <c r="HL751" s="33"/>
      <c r="HM751" s="33"/>
      <c r="HN751" s="33"/>
      <c r="HO751" s="33"/>
      <c r="HP751" s="33"/>
      <c r="HQ751" s="33"/>
      <c r="HR751" s="33"/>
      <c r="HS751" s="33"/>
      <c r="HT751" s="33"/>
      <c r="HU751" s="33"/>
      <c r="HV751" s="33"/>
      <c r="HW751" s="33"/>
      <c r="HX751" s="33"/>
      <c r="HY751" s="33"/>
      <c r="HZ751" s="33"/>
      <c r="IA751" s="33"/>
      <c r="IB751" s="33"/>
      <c r="IC751" s="33"/>
      <c r="ID751" s="33"/>
      <c r="IE751" s="33"/>
      <c r="IF751" s="33"/>
      <c r="IG751" s="33"/>
      <c r="IH751" s="33"/>
      <c r="II751" s="33"/>
      <c r="IJ751" s="33"/>
      <c r="IK751" s="33"/>
    </row>
    <row r="752" spans="1:245" s="15" customFormat="1" ht="28.5" customHeight="1">
      <c r="A752" s="10">
        <v>16</v>
      </c>
      <c r="B752" s="3" t="s">
        <v>1538</v>
      </c>
      <c r="C752" s="3" t="s">
        <v>1539</v>
      </c>
      <c r="D752" s="73" t="s">
        <v>1540</v>
      </c>
      <c r="E752" s="74" t="s">
        <v>1541</v>
      </c>
      <c r="F752" s="75">
        <v>5000</v>
      </c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  <c r="CZ752" s="33"/>
      <c r="DA752" s="33"/>
      <c r="DB752" s="33"/>
      <c r="DC752" s="33"/>
      <c r="DD752" s="33"/>
      <c r="DE752" s="33"/>
      <c r="DF752" s="33"/>
      <c r="DG752" s="33"/>
      <c r="DH752" s="33"/>
      <c r="DI752" s="33"/>
      <c r="DJ752" s="33"/>
      <c r="DK752" s="33"/>
      <c r="DL752" s="33"/>
      <c r="DM752" s="33"/>
      <c r="DN752" s="33"/>
      <c r="DO752" s="33"/>
      <c r="DP752" s="33"/>
      <c r="DQ752" s="33"/>
      <c r="DR752" s="33"/>
      <c r="DS752" s="33"/>
      <c r="DT752" s="33"/>
      <c r="DU752" s="33"/>
      <c r="DV752" s="33"/>
      <c r="DW752" s="33"/>
      <c r="DX752" s="33"/>
      <c r="DY752" s="33"/>
      <c r="DZ752" s="33"/>
      <c r="EA752" s="33"/>
      <c r="EB752" s="33"/>
      <c r="EC752" s="33"/>
      <c r="ED752" s="33"/>
      <c r="EE752" s="33"/>
      <c r="EF752" s="33"/>
      <c r="EG752" s="33"/>
      <c r="EH752" s="33"/>
      <c r="EI752" s="33"/>
      <c r="EJ752" s="33"/>
      <c r="EK752" s="33"/>
      <c r="EL752" s="33"/>
      <c r="EM752" s="33"/>
      <c r="EN752" s="33"/>
      <c r="EO752" s="33"/>
      <c r="EP752" s="33"/>
      <c r="EQ752" s="33"/>
      <c r="ER752" s="33"/>
      <c r="ES752" s="33"/>
      <c r="ET752" s="33"/>
      <c r="EU752" s="33"/>
      <c r="EV752" s="33"/>
      <c r="EW752" s="33"/>
      <c r="EX752" s="33"/>
      <c r="EY752" s="33"/>
      <c r="EZ752" s="33"/>
      <c r="FA752" s="33"/>
      <c r="FB752" s="33"/>
      <c r="FC752" s="33"/>
      <c r="FD752" s="33"/>
      <c r="FE752" s="33"/>
      <c r="FF752" s="33"/>
      <c r="FG752" s="33"/>
      <c r="FH752" s="33"/>
      <c r="FI752" s="33"/>
      <c r="FJ752" s="33"/>
      <c r="FK752" s="33"/>
      <c r="FL752" s="33"/>
      <c r="FM752" s="33"/>
      <c r="FN752" s="33"/>
      <c r="FO752" s="33"/>
      <c r="FP752" s="33"/>
      <c r="FQ752" s="33"/>
      <c r="FR752" s="33"/>
      <c r="FS752" s="33"/>
      <c r="FT752" s="33"/>
      <c r="FU752" s="33"/>
      <c r="FV752" s="33"/>
      <c r="FW752" s="33"/>
      <c r="FX752" s="33"/>
      <c r="FY752" s="33"/>
      <c r="FZ752" s="33"/>
      <c r="GA752" s="33"/>
      <c r="GB752" s="33"/>
      <c r="GC752" s="33"/>
      <c r="GD752" s="33"/>
      <c r="GE752" s="33"/>
      <c r="GF752" s="33"/>
      <c r="GG752" s="33"/>
      <c r="GH752" s="33"/>
      <c r="GI752" s="33"/>
      <c r="GJ752" s="33"/>
      <c r="GK752" s="33"/>
      <c r="GL752" s="33"/>
      <c r="GM752" s="33"/>
      <c r="GN752" s="33"/>
      <c r="GO752" s="33"/>
      <c r="GP752" s="33"/>
      <c r="GQ752" s="33"/>
      <c r="GR752" s="33"/>
      <c r="GS752" s="33"/>
      <c r="GT752" s="33"/>
      <c r="GU752" s="33"/>
      <c r="GV752" s="33"/>
      <c r="GW752" s="33"/>
      <c r="GX752" s="33"/>
      <c r="GY752" s="33"/>
      <c r="GZ752" s="33"/>
      <c r="HA752" s="33"/>
      <c r="HB752" s="33"/>
      <c r="HC752" s="33"/>
      <c r="HD752" s="33"/>
      <c r="HE752" s="33"/>
      <c r="HF752" s="33"/>
      <c r="HG752" s="33"/>
      <c r="HH752" s="33"/>
      <c r="HI752" s="33"/>
      <c r="HJ752" s="33"/>
      <c r="HK752" s="33"/>
      <c r="HL752" s="33"/>
      <c r="HM752" s="33"/>
      <c r="HN752" s="33"/>
      <c r="HO752" s="33"/>
      <c r="HP752" s="33"/>
      <c r="HQ752" s="33"/>
      <c r="HR752" s="33"/>
      <c r="HS752" s="33"/>
      <c r="HT752" s="33"/>
      <c r="HU752" s="33"/>
      <c r="HV752" s="33"/>
      <c r="HW752" s="33"/>
      <c r="HX752" s="33"/>
      <c r="HY752" s="33"/>
      <c r="HZ752" s="33"/>
      <c r="IA752" s="33"/>
      <c r="IB752" s="33"/>
      <c r="IC752" s="33"/>
      <c r="ID752" s="33"/>
      <c r="IE752" s="33"/>
      <c r="IF752" s="33"/>
      <c r="IG752" s="33"/>
      <c r="IH752" s="33"/>
      <c r="II752" s="33"/>
      <c r="IJ752" s="33"/>
      <c r="IK752" s="33"/>
    </row>
    <row r="753" spans="1:6" ht="28.5" customHeight="1">
      <c r="A753" s="6">
        <v>17</v>
      </c>
      <c r="B753" s="3" t="s">
        <v>1542</v>
      </c>
      <c r="C753" s="3" t="s">
        <v>1882</v>
      </c>
      <c r="D753" s="67">
        <v>3800234429</v>
      </c>
      <c r="E753" s="74">
        <v>37593</v>
      </c>
      <c r="F753" s="75">
        <v>300</v>
      </c>
    </row>
    <row r="754" spans="1:245" s="18" customFormat="1" ht="28.5" customHeight="1">
      <c r="A754" s="10">
        <v>18</v>
      </c>
      <c r="B754" s="3" t="s">
        <v>1543</v>
      </c>
      <c r="C754" s="3" t="s">
        <v>1883</v>
      </c>
      <c r="D754" s="67">
        <v>3800237980</v>
      </c>
      <c r="E754" s="74">
        <v>37495</v>
      </c>
      <c r="F754" s="75">
        <v>45000</v>
      </c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  <c r="CZ754" s="33"/>
      <c r="DA754" s="33"/>
      <c r="DB754" s="33"/>
      <c r="DC754" s="33"/>
      <c r="DD754" s="33"/>
      <c r="DE754" s="33"/>
      <c r="DF754" s="33"/>
      <c r="DG754" s="33"/>
      <c r="DH754" s="33"/>
      <c r="DI754" s="33"/>
      <c r="DJ754" s="33"/>
      <c r="DK754" s="33"/>
      <c r="DL754" s="33"/>
      <c r="DM754" s="33"/>
      <c r="DN754" s="33"/>
      <c r="DO754" s="33"/>
      <c r="DP754" s="33"/>
      <c r="DQ754" s="33"/>
      <c r="DR754" s="33"/>
      <c r="DS754" s="33"/>
      <c r="DT754" s="33"/>
      <c r="DU754" s="33"/>
      <c r="DV754" s="33"/>
      <c r="DW754" s="33"/>
      <c r="DX754" s="33"/>
      <c r="DY754" s="33"/>
      <c r="DZ754" s="33"/>
      <c r="EA754" s="33"/>
      <c r="EB754" s="33"/>
      <c r="EC754" s="33"/>
      <c r="ED754" s="33"/>
      <c r="EE754" s="33"/>
      <c r="EF754" s="33"/>
      <c r="EG754" s="33"/>
      <c r="EH754" s="33"/>
      <c r="EI754" s="33"/>
      <c r="EJ754" s="33"/>
      <c r="EK754" s="33"/>
      <c r="EL754" s="33"/>
      <c r="EM754" s="33"/>
      <c r="EN754" s="33"/>
      <c r="EO754" s="33"/>
      <c r="EP754" s="33"/>
      <c r="EQ754" s="33"/>
      <c r="ER754" s="33"/>
      <c r="ES754" s="33"/>
      <c r="ET754" s="33"/>
      <c r="EU754" s="33"/>
      <c r="EV754" s="33"/>
      <c r="EW754" s="33"/>
      <c r="EX754" s="33"/>
      <c r="EY754" s="33"/>
      <c r="EZ754" s="33"/>
      <c r="FA754" s="33"/>
      <c r="FB754" s="33"/>
      <c r="FC754" s="33"/>
      <c r="FD754" s="33"/>
      <c r="FE754" s="33"/>
      <c r="FF754" s="33"/>
      <c r="FG754" s="33"/>
      <c r="FH754" s="33"/>
      <c r="FI754" s="33"/>
      <c r="FJ754" s="33"/>
      <c r="FK754" s="33"/>
      <c r="FL754" s="33"/>
      <c r="FM754" s="33"/>
      <c r="FN754" s="33"/>
      <c r="FO754" s="33"/>
      <c r="FP754" s="33"/>
      <c r="FQ754" s="33"/>
      <c r="FR754" s="33"/>
      <c r="FS754" s="33"/>
      <c r="FT754" s="33"/>
      <c r="FU754" s="33"/>
      <c r="FV754" s="33"/>
      <c r="FW754" s="33"/>
      <c r="FX754" s="33"/>
      <c r="FY754" s="33"/>
      <c r="FZ754" s="33"/>
      <c r="GA754" s="33"/>
      <c r="GB754" s="33"/>
      <c r="GC754" s="33"/>
      <c r="GD754" s="33"/>
      <c r="GE754" s="33"/>
      <c r="GF754" s="33"/>
      <c r="GG754" s="33"/>
      <c r="GH754" s="33"/>
      <c r="GI754" s="33"/>
      <c r="GJ754" s="33"/>
      <c r="GK754" s="33"/>
      <c r="GL754" s="33"/>
      <c r="GM754" s="33"/>
      <c r="GN754" s="33"/>
      <c r="GO754" s="33"/>
      <c r="GP754" s="33"/>
      <c r="GQ754" s="33"/>
      <c r="GR754" s="33"/>
      <c r="GS754" s="33"/>
      <c r="GT754" s="33"/>
      <c r="GU754" s="33"/>
      <c r="GV754" s="33"/>
      <c r="GW754" s="33"/>
      <c r="GX754" s="33"/>
      <c r="GY754" s="33"/>
      <c r="GZ754" s="33"/>
      <c r="HA754" s="33"/>
      <c r="HB754" s="33"/>
      <c r="HC754" s="33"/>
      <c r="HD754" s="33"/>
      <c r="HE754" s="33"/>
      <c r="HF754" s="33"/>
      <c r="HG754" s="33"/>
      <c r="HH754" s="33"/>
      <c r="HI754" s="33"/>
      <c r="HJ754" s="33"/>
      <c r="HK754" s="33"/>
      <c r="HL754" s="33"/>
      <c r="HM754" s="33"/>
      <c r="HN754" s="33"/>
      <c r="HO754" s="33"/>
      <c r="HP754" s="33"/>
      <c r="HQ754" s="33"/>
      <c r="HR754" s="33"/>
      <c r="HS754" s="33"/>
      <c r="HT754" s="33"/>
      <c r="HU754" s="33"/>
      <c r="HV754" s="33"/>
      <c r="HW754" s="33"/>
      <c r="HX754" s="33"/>
      <c r="HY754" s="33"/>
      <c r="HZ754" s="33"/>
      <c r="IA754" s="33"/>
      <c r="IB754" s="33"/>
      <c r="IC754" s="33"/>
      <c r="ID754" s="33"/>
      <c r="IE754" s="33"/>
      <c r="IF754" s="33"/>
      <c r="IG754" s="33"/>
      <c r="IH754" s="33"/>
      <c r="II754" s="33"/>
      <c r="IJ754" s="33"/>
      <c r="IK754" s="33"/>
    </row>
    <row r="755" spans="1:245" s="18" customFormat="1" ht="28.5" customHeight="1">
      <c r="A755" s="6">
        <v>19</v>
      </c>
      <c r="B755" s="3" t="s">
        <v>1544</v>
      </c>
      <c r="C755" s="3" t="s">
        <v>1545</v>
      </c>
      <c r="D755" s="73">
        <v>3800257747</v>
      </c>
      <c r="E755" s="74">
        <v>37615</v>
      </c>
      <c r="F755" s="75">
        <v>1060</v>
      </c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  <c r="CZ755" s="33"/>
      <c r="DA755" s="33"/>
      <c r="DB755" s="33"/>
      <c r="DC755" s="33"/>
      <c r="DD755" s="33"/>
      <c r="DE755" s="33"/>
      <c r="DF755" s="33"/>
      <c r="DG755" s="33"/>
      <c r="DH755" s="33"/>
      <c r="DI755" s="33"/>
      <c r="DJ755" s="33"/>
      <c r="DK755" s="33"/>
      <c r="DL755" s="33"/>
      <c r="DM755" s="33"/>
      <c r="DN755" s="33"/>
      <c r="DO755" s="33"/>
      <c r="DP755" s="33"/>
      <c r="DQ755" s="33"/>
      <c r="DR755" s="33"/>
      <c r="DS755" s="33"/>
      <c r="DT755" s="33"/>
      <c r="DU755" s="33"/>
      <c r="DV755" s="33"/>
      <c r="DW755" s="33"/>
      <c r="DX755" s="33"/>
      <c r="DY755" s="33"/>
      <c r="DZ755" s="33"/>
      <c r="EA755" s="33"/>
      <c r="EB755" s="33"/>
      <c r="EC755" s="33"/>
      <c r="ED755" s="33"/>
      <c r="EE755" s="33"/>
      <c r="EF755" s="33"/>
      <c r="EG755" s="33"/>
      <c r="EH755" s="33"/>
      <c r="EI755" s="33"/>
      <c r="EJ755" s="33"/>
      <c r="EK755" s="33"/>
      <c r="EL755" s="33"/>
      <c r="EM755" s="33"/>
      <c r="EN755" s="33"/>
      <c r="EO755" s="33"/>
      <c r="EP755" s="33"/>
      <c r="EQ755" s="33"/>
      <c r="ER755" s="33"/>
      <c r="ES755" s="33"/>
      <c r="ET755" s="33"/>
      <c r="EU755" s="33"/>
      <c r="EV755" s="33"/>
      <c r="EW755" s="33"/>
      <c r="EX755" s="33"/>
      <c r="EY755" s="33"/>
      <c r="EZ755" s="33"/>
      <c r="FA755" s="33"/>
      <c r="FB755" s="33"/>
      <c r="FC755" s="33"/>
      <c r="FD755" s="33"/>
      <c r="FE755" s="33"/>
      <c r="FF755" s="33"/>
      <c r="FG755" s="33"/>
      <c r="FH755" s="33"/>
      <c r="FI755" s="33"/>
      <c r="FJ755" s="33"/>
      <c r="FK755" s="33"/>
      <c r="FL755" s="33"/>
      <c r="FM755" s="33"/>
      <c r="FN755" s="33"/>
      <c r="FO755" s="33"/>
      <c r="FP755" s="33"/>
      <c r="FQ755" s="33"/>
      <c r="FR755" s="33"/>
      <c r="FS755" s="33"/>
      <c r="FT755" s="33"/>
      <c r="FU755" s="33"/>
      <c r="FV755" s="33"/>
      <c r="FW755" s="33"/>
      <c r="FX755" s="33"/>
      <c r="FY755" s="33"/>
      <c r="FZ755" s="33"/>
      <c r="GA755" s="33"/>
      <c r="GB755" s="33"/>
      <c r="GC755" s="33"/>
      <c r="GD755" s="33"/>
      <c r="GE755" s="33"/>
      <c r="GF755" s="33"/>
      <c r="GG755" s="33"/>
      <c r="GH755" s="33"/>
      <c r="GI755" s="33"/>
      <c r="GJ755" s="33"/>
      <c r="GK755" s="33"/>
      <c r="GL755" s="33"/>
      <c r="GM755" s="33"/>
      <c r="GN755" s="33"/>
      <c r="GO755" s="33"/>
      <c r="GP755" s="33"/>
      <c r="GQ755" s="33"/>
      <c r="GR755" s="33"/>
      <c r="GS755" s="33"/>
      <c r="GT755" s="33"/>
      <c r="GU755" s="33"/>
      <c r="GV755" s="33"/>
      <c r="GW755" s="33"/>
      <c r="GX755" s="33"/>
      <c r="GY755" s="33"/>
      <c r="GZ755" s="33"/>
      <c r="HA755" s="33"/>
      <c r="HB755" s="33"/>
      <c r="HC755" s="33"/>
      <c r="HD755" s="33"/>
      <c r="HE755" s="33"/>
      <c r="HF755" s="33"/>
      <c r="HG755" s="33"/>
      <c r="HH755" s="33"/>
      <c r="HI755" s="33"/>
      <c r="HJ755" s="33"/>
      <c r="HK755" s="33"/>
      <c r="HL755" s="33"/>
      <c r="HM755" s="33"/>
      <c r="HN755" s="33"/>
      <c r="HO755" s="33"/>
      <c r="HP755" s="33"/>
      <c r="HQ755" s="33"/>
      <c r="HR755" s="33"/>
      <c r="HS755" s="33"/>
      <c r="HT755" s="33"/>
      <c r="HU755" s="33"/>
      <c r="HV755" s="33"/>
      <c r="HW755" s="33"/>
      <c r="HX755" s="33"/>
      <c r="HY755" s="33"/>
      <c r="HZ755" s="33"/>
      <c r="IA755" s="33"/>
      <c r="IB755" s="33"/>
      <c r="IC755" s="33"/>
      <c r="ID755" s="33"/>
      <c r="IE755" s="33"/>
      <c r="IF755" s="33"/>
      <c r="IG755" s="33"/>
      <c r="IH755" s="33"/>
      <c r="II755" s="33"/>
      <c r="IJ755" s="33"/>
      <c r="IK755" s="33"/>
    </row>
    <row r="756" spans="1:6" ht="28.5" customHeight="1">
      <c r="A756" s="10">
        <v>20</v>
      </c>
      <c r="B756" s="3" t="s">
        <v>1546</v>
      </c>
      <c r="C756" s="3" t="s">
        <v>1064</v>
      </c>
      <c r="D756" s="174">
        <v>3800271491</v>
      </c>
      <c r="E756" s="74">
        <v>37869</v>
      </c>
      <c r="F756" s="75">
        <v>1000</v>
      </c>
    </row>
    <row r="757" spans="1:6" ht="28.5" customHeight="1">
      <c r="A757" s="6">
        <v>21</v>
      </c>
      <c r="B757" s="3" t="s">
        <v>1547</v>
      </c>
      <c r="C757" s="3" t="s">
        <v>1886</v>
      </c>
      <c r="D757" s="67">
        <v>3800274816</v>
      </c>
      <c r="E757" s="74">
        <v>37837</v>
      </c>
      <c r="F757" s="75">
        <v>4000</v>
      </c>
    </row>
    <row r="758" spans="1:6" ht="28.5" customHeight="1">
      <c r="A758" s="10">
        <v>22</v>
      </c>
      <c r="B758" s="3" t="s">
        <v>1548</v>
      </c>
      <c r="C758" s="3" t="s">
        <v>1887</v>
      </c>
      <c r="D758" s="67">
        <v>3800276179</v>
      </c>
      <c r="E758" s="74">
        <v>37880</v>
      </c>
      <c r="F758" s="75">
        <v>10000</v>
      </c>
    </row>
    <row r="759" spans="1:6" ht="28.5" customHeight="1">
      <c r="A759" s="6">
        <v>23</v>
      </c>
      <c r="B759" s="3" t="s">
        <v>1549</v>
      </c>
      <c r="C759" s="3" t="s">
        <v>1888</v>
      </c>
      <c r="D759" s="67">
        <v>3800277091</v>
      </c>
      <c r="E759" s="74">
        <v>37932</v>
      </c>
      <c r="F759" s="75">
        <v>9000</v>
      </c>
    </row>
    <row r="760" spans="1:6" ht="28.5" customHeight="1">
      <c r="A760" s="10">
        <v>24</v>
      </c>
      <c r="B760" s="3" t="s">
        <v>1550</v>
      </c>
      <c r="C760" s="3" t="s">
        <v>1463</v>
      </c>
      <c r="D760" s="73">
        <v>3800282976</v>
      </c>
      <c r="E760" s="74">
        <v>37942</v>
      </c>
      <c r="F760" s="75">
        <v>5100</v>
      </c>
    </row>
    <row r="761" spans="1:6" ht="28.5" customHeight="1">
      <c r="A761" s="6">
        <v>25</v>
      </c>
      <c r="B761" s="3" t="s">
        <v>1551</v>
      </c>
      <c r="C761" s="3" t="s">
        <v>1007</v>
      </c>
      <c r="D761" s="67">
        <v>3800302213</v>
      </c>
      <c r="E761" s="74">
        <v>38313</v>
      </c>
      <c r="F761" s="75">
        <v>3000</v>
      </c>
    </row>
    <row r="762" spans="1:6" ht="28.5" customHeight="1">
      <c r="A762" s="10">
        <v>26</v>
      </c>
      <c r="B762" s="3" t="s">
        <v>1552</v>
      </c>
      <c r="C762" s="3" t="s">
        <v>1553</v>
      </c>
      <c r="D762" s="73">
        <v>3800289946</v>
      </c>
      <c r="E762" s="74">
        <v>38222</v>
      </c>
      <c r="F762" s="75">
        <v>1500</v>
      </c>
    </row>
    <row r="763" spans="1:6" ht="28.5" customHeight="1">
      <c r="A763" s="6">
        <v>27</v>
      </c>
      <c r="B763" s="3" t="s">
        <v>1554</v>
      </c>
      <c r="C763" s="3" t="s">
        <v>1555</v>
      </c>
      <c r="D763" s="67">
        <v>3800288914</v>
      </c>
      <c r="E763" s="74">
        <v>38086</v>
      </c>
      <c r="F763" s="75">
        <v>9000</v>
      </c>
    </row>
    <row r="764" spans="1:6" ht="28.5" customHeight="1">
      <c r="A764" s="10">
        <v>28</v>
      </c>
      <c r="B764" s="3" t="s">
        <v>2200</v>
      </c>
      <c r="C764" s="3" t="s">
        <v>2201</v>
      </c>
      <c r="D764" s="67">
        <v>3800332289</v>
      </c>
      <c r="E764" s="74" t="s">
        <v>2202</v>
      </c>
      <c r="F764" s="75">
        <v>7000</v>
      </c>
    </row>
    <row r="765" spans="1:6" ht="28.5" customHeight="1">
      <c r="A765" s="6">
        <v>29</v>
      </c>
      <c r="B765" s="11" t="s">
        <v>1556</v>
      </c>
      <c r="C765" s="11" t="s">
        <v>609</v>
      </c>
      <c r="D765" s="67">
        <v>3800313945</v>
      </c>
      <c r="E765" s="77" t="s">
        <v>1557</v>
      </c>
      <c r="F765" s="78">
        <v>1800</v>
      </c>
    </row>
    <row r="766" spans="1:6" ht="28.5" customHeight="1">
      <c r="A766" s="10">
        <v>30</v>
      </c>
      <c r="B766" s="11" t="s">
        <v>1558</v>
      </c>
      <c r="C766" s="11" t="s">
        <v>1559</v>
      </c>
      <c r="D766" s="67">
        <v>3800318407</v>
      </c>
      <c r="E766" s="92" t="s">
        <v>1560</v>
      </c>
      <c r="F766" s="78">
        <v>180000</v>
      </c>
    </row>
    <row r="767" spans="1:6" ht="28.5" customHeight="1">
      <c r="A767" s="6">
        <v>31</v>
      </c>
      <c r="B767" s="11" t="s">
        <v>1561</v>
      </c>
      <c r="C767" s="11" t="s">
        <v>1562</v>
      </c>
      <c r="D767" s="67">
        <v>3800318446</v>
      </c>
      <c r="E767" s="77" t="s">
        <v>289</v>
      </c>
      <c r="F767" s="78">
        <v>500</v>
      </c>
    </row>
    <row r="768" spans="1:6" ht="28.5" customHeight="1">
      <c r="A768" s="10">
        <v>32</v>
      </c>
      <c r="B768" s="11" t="s">
        <v>1563</v>
      </c>
      <c r="C768" s="11" t="s">
        <v>1564</v>
      </c>
      <c r="D768" s="67">
        <v>3800323823</v>
      </c>
      <c r="E768" s="77" t="s">
        <v>1565</v>
      </c>
      <c r="F768" s="78">
        <v>1000</v>
      </c>
    </row>
    <row r="769" spans="1:245" ht="28.5" customHeight="1">
      <c r="A769" s="6">
        <v>33</v>
      </c>
      <c r="B769" s="3" t="s">
        <v>67</v>
      </c>
      <c r="C769" s="3" t="s">
        <v>1898</v>
      </c>
      <c r="D769" s="67">
        <v>3800302799</v>
      </c>
      <c r="E769" s="74" t="s">
        <v>68</v>
      </c>
      <c r="F769" s="75">
        <v>2500</v>
      </c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2"/>
      <c r="CJ769" s="32"/>
      <c r="CK769" s="32"/>
      <c r="CL769" s="32"/>
      <c r="CM769" s="32"/>
      <c r="CN769" s="32"/>
      <c r="CO769" s="32"/>
      <c r="CP769" s="32"/>
      <c r="CQ769" s="32"/>
      <c r="CR769" s="32"/>
      <c r="CS769" s="32"/>
      <c r="CT769" s="32"/>
      <c r="CU769" s="32"/>
      <c r="CV769" s="32"/>
      <c r="CW769" s="32"/>
      <c r="CX769" s="32"/>
      <c r="CY769" s="32"/>
      <c r="CZ769" s="32"/>
      <c r="DA769" s="32"/>
      <c r="DB769" s="32"/>
      <c r="DC769" s="32"/>
      <c r="DD769" s="32"/>
      <c r="DE769" s="32"/>
      <c r="DF769" s="32"/>
      <c r="DG769" s="32"/>
      <c r="DH769" s="32"/>
      <c r="DI769" s="32"/>
      <c r="DJ769" s="32"/>
      <c r="DK769" s="32"/>
      <c r="DL769" s="32"/>
      <c r="DM769" s="32"/>
      <c r="DN769" s="32"/>
      <c r="DO769" s="32"/>
      <c r="DP769" s="32"/>
      <c r="DQ769" s="32"/>
      <c r="DR769" s="32"/>
      <c r="DS769" s="32"/>
      <c r="DT769" s="32"/>
      <c r="DU769" s="32"/>
      <c r="DV769" s="32"/>
      <c r="DW769" s="32"/>
      <c r="DX769" s="32"/>
      <c r="DY769" s="32"/>
      <c r="DZ769" s="32"/>
      <c r="EA769" s="32"/>
      <c r="EB769" s="32"/>
      <c r="EC769" s="32"/>
      <c r="ED769" s="32"/>
      <c r="EE769" s="32"/>
      <c r="EF769" s="32"/>
      <c r="EG769" s="32"/>
      <c r="EH769" s="32"/>
      <c r="EI769" s="32"/>
      <c r="EJ769" s="32"/>
      <c r="EK769" s="32"/>
      <c r="EL769" s="32"/>
      <c r="EM769" s="32"/>
      <c r="EN769" s="32"/>
      <c r="EO769" s="32"/>
      <c r="EP769" s="32"/>
      <c r="EQ769" s="32"/>
      <c r="ER769" s="32"/>
      <c r="ES769" s="32"/>
      <c r="ET769" s="32"/>
      <c r="EU769" s="32"/>
      <c r="EV769" s="32"/>
      <c r="EW769" s="32"/>
      <c r="EX769" s="32"/>
      <c r="EY769" s="32"/>
      <c r="EZ769" s="32"/>
      <c r="FA769" s="32"/>
      <c r="FB769" s="32"/>
      <c r="FC769" s="32"/>
      <c r="FD769" s="32"/>
      <c r="FE769" s="32"/>
      <c r="FF769" s="32"/>
      <c r="FG769" s="32"/>
      <c r="FH769" s="32"/>
      <c r="FI769" s="32"/>
      <c r="FJ769" s="32"/>
      <c r="FK769" s="32"/>
      <c r="FL769" s="32"/>
      <c r="FM769" s="32"/>
      <c r="FN769" s="32"/>
      <c r="FO769" s="32"/>
      <c r="FP769" s="32"/>
      <c r="FQ769" s="32"/>
      <c r="FR769" s="32"/>
      <c r="FS769" s="32"/>
      <c r="FT769" s="32"/>
      <c r="FU769" s="32"/>
      <c r="FV769" s="32"/>
      <c r="FW769" s="32"/>
      <c r="FX769" s="32"/>
      <c r="FY769" s="32"/>
      <c r="FZ769" s="32"/>
      <c r="GA769" s="32"/>
      <c r="GB769" s="32"/>
      <c r="GC769" s="32"/>
      <c r="GD769" s="32"/>
      <c r="GE769" s="32"/>
      <c r="GF769" s="32"/>
      <c r="GG769" s="32"/>
      <c r="GH769" s="32"/>
      <c r="GI769" s="32"/>
      <c r="GJ769" s="32"/>
      <c r="GK769" s="32"/>
      <c r="GL769" s="32"/>
      <c r="GM769" s="32"/>
      <c r="GN769" s="32"/>
      <c r="GO769" s="32"/>
      <c r="GP769" s="32"/>
      <c r="GQ769" s="32"/>
      <c r="GR769" s="32"/>
      <c r="GS769" s="32"/>
      <c r="GT769" s="32"/>
      <c r="GU769" s="32"/>
      <c r="GV769" s="32"/>
      <c r="GW769" s="32"/>
      <c r="GX769" s="32"/>
      <c r="GY769" s="32"/>
      <c r="GZ769" s="32"/>
      <c r="HA769" s="32"/>
      <c r="HB769" s="32"/>
      <c r="HC769" s="32"/>
      <c r="HD769" s="32"/>
      <c r="HE769" s="32"/>
      <c r="HF769" s="32"/>
      <c r="HG769" s="32"/>
      <c r="HH769" s="32"/>
      <c r="HI769" s="32"/>
      <c r="HJ769" s="32"/>
      <c r="HK769" s="32"/>
      <c r="HL769" s="32"/>
      <c r="HM769" s="32"/>
      <c r="HN769" s="32"/>
      <c r="HO769" s="32"/>
      <c r="HP769" s="32"/>
      <c r="HQ769" s="32"/>
      <c r="HR769" s="32"/>
      <c r="HS769" s="32"/>
      <c r="HT769" s="32"/>
      <c r="HU769" s="32"/>
      <c r="HV769" s="32"/>
      <c r="HW769" s="32"/>
      <c r="HX769" s="32"/>
      <c r="HY769" s="32"/>
      <c r="HZ769" s="32"/>
      <c r="IA769" s="32"/>
      <c r="IB769" s="32"/>
      <c r="IC769" s="32"/>
      <c r="ID769" s="32"/>
      <c r="IE769" s="32"/>
      <c r="IF769" s="32"/>
      <c r="IG769" s="32"/>
      <c r="IH769" s="32"/>
      <c r="II769" s="32"/>
      <c r="IJ769" s="32"/>
      <c r="IK769" s="32"/>
    </row>
    <row r="770" spans="1:6" ht="28.5" customHeight="1">
      <c r="A770" s="10">
        <v>34</v>
      </c>
      <c r="B770" s="11" t="s">
        <v>1566</v>
      </c>
      <c r="C770" s="11" t="s">
        <v>509</v>
      </c>
      <c r="D770" s="67">
        <v>3800318703</v>
      </c>
      <c r="E770" s="77" t="s">
        <v>1567</v>
      </c>
      <c r="F770" s="78">
        <v>1000</v>
      </c>
    </row>
    <row r="771" spans="1:6" ht="28.5" customHeight="1">
      <c r="A771" s="6">
        <v>35</v>
      </c>
      <c r="B771" s="11" t="s">
        <v>1085</v>
      </c>
      <c r="C771" s="11" t="s">
        <v>1086</v>
      </c>
      <c r="D771" s="67">
        <v>3800364611</v>
      </c>
      <c r="E771" s="77" t="s">
        <v>1087</v>
      </c>
      <c r="F771" s="78">
        <v>2000</v>
      </c>
    </row>
    <row r="772" spans="1:6" ht="28.5" customHeight="1">
      <c r="A772" s="10">
        <v>36</v>
      </c>
      <c r="B772" s="3" t="s">
        <v>1066</v>
      </c>
      <c r="C772" s="3" t="s">
        <v>1568</v>
      </c>
      <c r="D772" s="67">
        <v>3800333042</v>
      </c>
      <c r="E772" s="42" t="s">
        <v>1569</v>
      </c>
      <c r="F772" s="43">
        <v>1600</v>
      </c>
    </row>
    <row r="773" spans="1:6" ht="28.5" customHeight="1">
      <c r="A773" s="6">
        <v>37</v>
      </c>
      <c r="B773" s="3" t="s">
        <v>1065</v>
      </c>
      <c r="C773" s="3" t="s">
        <v>1083</v>
      </c>
      <c r="D773" s="151">
        <v>3800333035</v>
      </c>
      <c r="E773" s="68" t="s">
        <v>1084</v>
      </c>
      <c r="F773" s="43">
        <v>1200</v>
      </c>
    </row>
    <row r="774" spans="1:6" ht="28.5" customHeight="1">
      <c r="A774" s="10">
        <v>38</v>
      </c>
      <c r="B774" s="3" t="s">
        <v>1889</v>
      </c>
      <c r="C774" s="3" t="s">
        <v>1892</v>
      </c>
      <c r="D774" s="67">
        <v>3800335177</v>
      </c>
      <c r="E774" s="42">
        <v>38776</v>
      </c>
      <c r="F774" s="43">
        <v>1000</v>
      </c>
    </row>
    <row r="775" spans="1:6" ht="28.5" customHeight="1">
      <c r="A775" s="6">
        <v>39</v>
      </c>
      <c r="B775" s="3" t="s">
        <v>1067</v>
      </c>
      <c r="C775" s="3" t="s">
        <v>1890</v>
      </c>
      <c r="D775" s="67">
        <v>3800335339</v>
      </c>
      <c r="E775" s="42">
        <v>38785</v>
      </c>
      <c r="F775" s="43">
        <v>3000</v>
      </c>
    </row>
    <row r="776" spans="1:6" ht="28.5" customHeight="1">
      <c r="A776" s="10">
        <v>40</v>
      </c>
      <c r="B776" s="3" t="s">
        <v>1068</v>
      </c>
      <c r="C776" s="3" t="s">
        <v>1891</v>
      </c>
      <c r="D776" s="67">
        <v>3800334367</v>
      </c>
      <c r="E776" s="42">
        <v>38779</v>
      </c>
      <c r="F776" s="43">
        <v>10000</v>
      </c>
    </row>
    <row r="777" spans="1:6" ht="28.5" customHeight="1">
      <c r="A777" s="6">
        <v>41</v>
      </c>
      <c r="B777" s="3" t="s">
        <v>1071</v>
      </c>
      <c r="C777" s="3" t="s">
        <v>1069</v>
      </c>
      <c r="D777" s="151">
        <v>3800334053</v>
      </c>
      <c r="E777" s="42">
        <v>38779</v>
      </c>
      <c r="F777" s="43">
        <v>3000</v>
      </c>
    </row>
    <row r="778" spans="1:6" ht="28.5" customHeight="1">
      <c r="A778" s="10">
        <v>42</v>
      </c>
      <c r="B778" s="3" t="s">
        <v>1070</v>
      </c>
      <c r="C778" s="3" t="s">
        <v>1592</v>
      </c>
      <c r="D778" s="67">
        <v>3800335787</v>
      </c>
      <c r="E778" s="42">
        <v>38806</v>
      </c>
      <c r="F778" s="43">
        <v>600</v>
      </c>
    </row>
    <row r="779" spans="1:245" s="14" customFormat="1" ht="28.5" customHeight="1">
      <c r="A779" s="6">
        <v>43</v>
      </c>
      <c r="B779" s="3" t="s">
        <v>1072</v>
      </c>
      <c r="C779" s="3" t="s">
        <v>1073</v>
      </c>
      <c r="D779" s="67">
        <v>3800339929</v>
      </c>
      <c r="E779" s="42">
        <v>38785</v>
      </c>
      <c r="F779" s="43">
        <v>3500</v>
      </c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  <c r="BZ779" s="33"/>
      <c r="CA779" s="33"/>
      <c r="CB779" s="33"/>
      <c r="CC779" s="33"/>
      <c r="CD779" s="33"/>
      <c r="CE779" s="33"/>
      <c r="CF779" s="33"/>
      <c r="CG779" s="33"/>
      <c r="CH779" s="33"/>
      <c r="CI779" s="33"/>
      <c r="CJ779" s="33"/>
      <c r="CK779" s="33"/>
      <c r="CL779" s="33"/>
      <c r="CM779" s="33"/>
      <c r="CN779" s="33"/>
      <c r="CO779" s="33"/>
      <c r="CP779" s="33"/>
      <c r="CQ779" s="33"/>
      <c r="CR779" s="33"/>
      <c r="CS779" s="33"/>
      <c r="CT779" s="33"/>
      <c r="CU779" s="33"/>
      <c r="CV779" s="33"/>
      <c r="CW779" s="33"/>
      <c r="CX779" s="33"/>
      <c r="CY779" s="33"/>
      <c r="CZ779" s="33"/>
      <c r="DA779" s="33"/>
      <c r="DB779" s="33"/>
      <c r="DC779" s="33"/>
      <c r="DD779" s="33"/>
      <c r="DE779" s="33"/>
      <c r="DF779" s="33"/>
      <c r="DG779" s="33"/>
      <c r="DH779" s="33"/>
      <c r="DI779" s="33"/>
      <c r="DJ779" s="33"/>
      <c r="DK779" s="33"/>
      <c r="DL779" s="33"/>
      <c r="DM779" s="33"/>
      <c r="DN779" s="33"/>
      <c r="DO779" s="33"/>
      <c r="DP779" s="33"/>
      <c r="DQ779" s="33"/>
      <c r="DR779" s="33"/>
      <c r="DS779" s="33"/>
      <c r="DT779" s="33"/>
      <c r="DU779" s="33"/>
      <c r="DV779" s="33"/>
      <c r="DW779" s="33"/>
      <c r="DX779" s="33"/>
      <c r="DY779" s="33"/>
      <c r="DZ779" s="33"/>
      <c r="EA779" s="33"/>
      <c r="EB779" s="33"/>
      <c r="EC779" s="33"/>
      <c r="ED779" s="33"/>
      <c r="EE779" s="33"/>
      <c r="EF779" s="33"/>
      <c r="EG779" s="33"/>
      <c r="EH779" s="33"/>
      <c r="EI779" s="33"/>
      <c r="EJ779" s="33"/>
      <c r="EK779" s="33"/>
      <c r="EL779" s="33"/>
      <c r="EM779" s="33"/>
      <c r="EN779" s="33"/>
      <c r="EO779" s="33"/>
      <c r="EP779" s="33"/>
      <c r="EQ779" s="33"/>
      <c r="ER779" s="33"/>
      <c r="ES779" s="33"/>
      <c r="ET779" s="33"/>
      <c r="EU779" s="33"/>
      <c r="EV779" s="33"/>
      <c r="EW779" s="33"/>
      <c r="EX779" s="33"/>
      <c r="EY779" s="33"/>
      <c r="EZ779" s="33"/>
      <c r="FA779" s="33"/>
      <c r="FB779" s="33"/>
      <c r="FC779" s="33"/>
      <c r="FD779" s="33"/>
      <c r="FE779" s="33"/>
      <c r="FF779" s="33"/>
      <c r="FG779" s="33"/>
      <c r="FH779" s="33"/>
      <c r="FI779" s="33"/>
      <c r="FJ779" s="33"/>
      <c r="FK779" s="33"/>
      <c r="FL779" s="33"/>
      <c r="FM779" s="33"/>
      <c r="FN779" s="33"/>
      <c r="FO779" s="33"/>
      <c r="FP779" s="33"/>
      <c r="FQ779" s="33"/>
      <c r="FR779" s="33"/>
      <c r="FS779" s="33"/>
      <c r="FT779" s="33"/>
      <c r="FU779" s="33"/>
      <c r="FV779" s="33"/>
      <c r="FW779" s="33"/>
      <c r="FX779" s="33"/>
      <c r="FY779" s="33"/>
      <c r="FZ779" s="33"/>
      <c r="GA779" s="33"/>
      <c r="GB779" s="33"/>
      <c r="GC779" s="33"/>
      <c r="GD779" s="33"/>
      <c r="GE779" s="33"/>
      <c r="GF779" s="33"/>
      <c r="GG779" s="33"/>
      <c r="GH779" s="33"/>
      <c r="GI779" s="33"/>
      <c r="GJ779" s="33"/>
      <c r="GK779" s="33"/>
      <c r="GL779" s="33"/>
      <c r="GM779" s="33"/>
      <c r="GN779" s="33"/>
      <c r="GO779" s="33"/>
      <c r="GP779" s="33"/>
      <c r="GQ779" s="33"/>
      <c r="GR779" s="33"/>
      <c r="GS779" s="33"/>
      <c r="GT779" s="33"/>
      <c r="GU779" s="33"/>
      <c r="GV779" s="33"/>
      <c r="GW779" s="33"/>
      <c r="GX779" s="33"/>
      <c r="GY779" s="33"/>
      <c r="GZ779" s="33"/>
      <c r="HA779" s="33"/>
      <c r="HB779" s="33"/>
      <c r="HC779" s="33"/>
      <c r="HD779" s="33"/>
      <c r="HE779" s="33"/>
      <c r="HF779" s="33"/>
      <c r="HG779" s="33"/>
      <c r="HH779" s="33"/>
      <c r="HI779" s="33"/>
      <c r="HJ779" s="33"/>
      <c r="HK779" s="33"/>
      <c r="HL779" s="33"/>
      <c r="HM779" s="33"/>
      <c r="HN779" s="33"/>
      <c r="HO779" s="33"/>
      <c r="HP779" s="33"/>
      <c r="HQ779" s="33"/>
      <c r="HR779" s="33"/>
      <c r="HS779" s="33"/>
      <c r="HT779" s="33"/>
      <c r="HU779" s="33"/>
      <c r="HV779" s="33"/>
      <c r="HW779" s="33"/>
      <c r="HX779" s="33"/>
      <c r="HY779" s="33"/>
      <c r="HZ779" s="33"/>
      <c r="IA779" s="33"/>
      <c r="IB779" s="33"/>
      <c r="IC779" s="33"/>
      <c r="ID779" s="33"/>
      <c r="IE779" s="33"/>
      <c r="IF779" s="33"/>
      <c r="IG779" s="33"/>
      <c r="IH779" s="33"/>
      <c r="II779" s="33"/>
      <c r="IJ779" s="33"/>
      <c r="IK779" s="33"/>
    </row>
    <row r="780" spans="1:6" ht="28.5" customHeight="1">
      <c r="A780" s="10">
        <v>44</v>
      </c>
      <c r="B780" s="3" t="s">
        <v>1074</v>
      </c>
      <c r="C780" s="3" t="s">
        <v>1570</v>
      </c>
      <c r="D780" s="67">
        <v>3800337777</v>
      </c>
      <c r="E780" s="42">
        <v>38827</v>
      </c>
      <c r="F780" s="43">
        <v>4000</v>
      </c>
    </row>
    <row r="781" spans="1:6" ht="28.5" customHeight="1">
      <c r="A781" s="6">
        <v>45</v>
      </c>
      <c r="B781" s="3" t="s">
        <v>1571</v>
      </c>
      <c r="C781" s="3" t="s">
        <v>1893</v>
      </c>
      <c r="D781" s="151">
        <v>3800344284</v>
      </c>
      <c r="E781" s="42">
        <v>38980</v>
      </c>
      <c r="F781" s="43">
        <v>3000</v>
      </c>
    </row>
    <row r="782" spans="1:6" ht="28.5" customHeight="1">
      <c r="A782" s="10">
        <v>46</v>
      </c>
      <c r="B782" s="3" t="s">
        <v>1572</v>
      </c>
      <c r="C782" s="3" t="s">
        <v>1573</v>
      </c>
      <c r="D782" s="67">
        <v>3800352630</v>
      </c>
      <c r="E782" s="42" t="s">
        <v>2468</v>
      </c>
      <c r="F782" s="43">
        <v>1200</v>
      </c>
    </row>
    <row r="783" spans="1:245" s="14" customFormat="1" ht="28.5" customHeight="1">
      <c r="A783" s="6">
        <v>47</v>
      </c>
      <c r="B783" s="3" t="s">
        <v>1574</v>
      </c>
      <c r="C783" s="3" t="s">
        <v>1924</v>
      </c>
      <c r="D783" s="151">
        <v>3800349726</v>
      </c>
      <c r="E783" s="68">
        <v>38940</v>
      </c>
      <c r="F783" s="43">
        <v>3000</v>
      </c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2"/>
      <c r="CJ783" s="32"/>
      <c r="CK783" s="32"/>
      <c r="CL783" s="32"/>
      <c r="CM783" s="32"/>
      <c r="CN783" s="32"/>
      <c r="CO783" s="32"/>
      <c r="CP783" s="32"/>
      <c r="CQ783" s="32"/>
      <c r="CR783" s="32"/>
      <c r="CS783" s="32"/>
      <c r="CT783" s="32"/>
      <c r="CU783" s="32"/>
      <c r="CV783" s="32"/>
      <c r="CW783" s="32"/>
      <c r="CX783" s="32"/>
      <c r="CY783" s="32"/>
      <c r="CZ783" s="32"/>
      <c r="DA783" s="32"/>
      <c r="DB783" s="32"/>
      <c r="DC783" s="32"/>
      <c r="DD783" s="32"/>
      <c r="DE783" s="32"/>
      <c r="DF783" s="32"/>
      <c r="DG783" s="32"/>
      <c r="DH783" s="32"/>
      <c r="DI783" s="32"/>
      <c r="DJ783" s="32"/>
      <c r="DK783" s="32"/>
      <c r="DL783" s="32"/>
      <c r="DM783" s="32"/>
      <c r="DN783" s="32"/>
      <c r="DO783" s="32"/>
      <c r="DP783" s="32"/>
      <c r="DQ783" s="32"/>
      <c r="DR783" s="32"/>
      <c r="DS783" s="32"/>
      <c r="DT783" s="32"/>
      <c r="DU783" s="32"/>
      <c r="DV783" s="32"/>
      <c r="DW783" s="32"/>
      <c r="DX783" s="32"/>
      <c r="DY783" s="32"/>
      <c r="DZ783" s="32"/>
      <c r="EA783" s="32"/>
      <c r="EB783" s="32"/>
      <c r="EC783" s="32"/>
      <c r="ED783" s="32"/>
      <c r="EE783" s="32"/>
      <c r="EF783" s="32"/>
      <c r="EG783" s="32"/>
      <c r="EH783" s="32"/>
      <c r="EI783" s="32"/>
      <c r="EJ783" s="32"/>
      <c r="EK783" s="32"/>
      <c r="EL783" s="32"/>
      <c r="EM783" s="32"/>
      <c r="EN783" s="32"/>
      <c r="EO783" s="32"/>
      <c r="EP783" s="32"/>
      <c r="EQ783" s="32"/>
      <c r="ER783" s="32"/>
      <c r="ES783" s="32"/>
      <c r="ET783" s="32"/>
      <c r="EU783" s="32"/>
      <c r="EV783" s="32"/>
      <c r="EW783" s="32"/>
      <c r="EX783" s="32"/>
      <c r="EY783" s="32"/>
      <c r="EZ783" s="32"/>
      <c r="FA783" s="32"/>
      <c r="FB783" s="32"/>
      <c r="FC783" s="32"/>
      <c r="FD783" s="32"/>
      <c r="FE783" s="32"/>
      <c r="FF783" s="32"/>
      <c r="FG783" s="32"/>
      <c r="FH783" s="32"/>
      <c r="FI783" s="32"/>
      <c r="FJ783" s="32"/>
      <c r="FK783" s="32"/>
      <c r="FL783" s="32"/>
      <c r="FM783" s="32"/>
      <c r="FN783" s="32"/>
      <c r="FO783" s="32"/>
      <c r="FP783" s="32"/>
      <c r="FQ783" s="32"/>
      <c r="FR783" s="32"/>
      <c r="FS783" s="32"/>
      <c r="FT783" s="32"/>
      <c r="FU783" s="32"/>
      <c r="FV783" s="32"/>
      <c r="FW783" s="32"/>
      <c r="FX783" s="32"/>
      <c r="FY783" s="32"/>
      <c r="FZ783" s="32"/>
      <c r="GA783" s="32"/>
      <c r="GB783" s="32"/>
      <c r="GC783" s="32"/>
      <c r="GD783" s="32"/>
      <c r="GE783" s="32"/>
      <c r="GF783" s="32"/>
      <c r="GG783" s="32"/>
      <c r="GH783" s="32"/>
      <c r="GI783" s="32"/>
      <c r="GJ783" s="32"/>
      <c r="GK783" s="32"/>
      <c r="GL783" s="32"/>
      <c r="GM783" s="32"/>
      <c r="GN783" s="32"/>
      <c r="GO783" s="32"/>
      <c r="GP783" s="32"/>
      <c r="GQ783" s="32"/>
      <c r="GR783" s="32"/>
      <c r="GS783" s="32"/>
      <c r="GT783" s="32"/>
      <c r="GU783" s="32"/>
      <c r="GV783" s="32"/>
      <c r="GW783" s="32"/>
      <c r="GX783" s="32"/>
      <c r="GY783" s="32"/>
      <c r="GZ783" s="32"/>
      <c r="HA783" s="32"/>
      <c r="HB783" s="32"/>
      <c r="HC783" s="32"/>
      <c r="HD783" s="32"/>
      <c r="HE783" s="32"/>
      <c r="HF783" s="32"/>
      <c r="HG783" s="32"/>
      <c r="HH783" s="32"/>
      <c r="HI783" s="32"/>
      <c r="HJ783" s="32"/>
      <c r="HK783" s="32"/>
      <c r="HL783" s="32"/>
      <c r="HM783" s="32"/>
      <c r="HN783" s="32"/>
      <c r="HO783" s="32"/>
      <c r="HP783" s="32"/>
      <c r="HQ783" s="32"/>
      <c r="HR783" s="32"/>
      <c r="HS783" s="32"/>
      <c r="HT783" s="32"/>
      <c r="HU783" s="32"/>
      <c r="HV783" s="32"/>
      <c r="HW783" s="32"/>
      <c r="HX783" s="32"/>
      <c r="HY783" s="32"/>
      <c r="HZ783" s="32"/>
      <c r="IA783" s="32"/>
      <c r="IB783" s="32"/>
      <c r="IC783" s="32"/>
      <c r="ID783" s="32"/>
      <c r="IE783" s="32"/>
      <c r="IF783" s="32"/>
      <c r="IG783" s="32"/>
      <c r="IH783" s="32"/>
      <c r="II783" s="32"/>
      <c r="IJ783" s="32"/>
      <c r="IK783" s="32"/>
    </row>
    <row r="784" spans="1:6" ht="28.5" customHeight="1">
      <c r="A784" s="10">
        <v>48</v>
      </c>
      <c r="B784" s="3" t="s">
        <v>1575</v>
      </c>
      <c r="C784" s="3" t="s">
        <v>157</v>
      </c>
      <c r="D784" s="67">
        <v>3800370252</v>
      </c>
      <c r="E784" s="42" t="s">
        <v>190</v>
      </c>
      <c r="F784" s="43">
        <v>1010</v>
      </c>
    </row>
    <row r="785" spans="1:6" ht="28.5" customHeight="1">
      <c r="A785" s="6">
        <v>49</v>
      </c>
      <c r="B785" s="3" t="s">
        <v>1576</v>
      </c>
      <c r="C785" s="3" t="s">
        <v>1577</v>
      </c>
      <c r="D785" s="67">
        <v>3800357999</v>
      </c>
      <c r="E785" s="42" t="s">
        <v>1578</v>
      </c>
      <c r="F785" s="43">
        <v>1900</v>
      </c>
    </row>
    <row r="786" spans="1:6" ht="28.5" customHeight="1">
      <c r="A786" s="10">
        <v>50</v>
      </c>
      <c r="B786" s="3" t="s">
        <v>1579</v>
      </c>
      <c r="C786" s="3" t="s">
        <v>2218</v>
      </c>
      <c r="D786" s="67">
        <v>3800355945</v>
      </c>
      <c r="E786" s="42" t="s">
        <v>1580</v>
      </c>
      <c r="F786" s="43">
        <v>2000</v>
      </c>
    </row>
    <row r="787" spans="1:6" ht="28.5" customHeight="1">
      <c r="A787" s="6">
        <v>51</v>
      </c>
      <c r="B787" s="3" t="s">
        <v>1581</v>
      </c>
      <c r="C787" s="3" t="s">
        <v>1582</v>
      </c>
      <c r="D787" s="67">
        <v>3800357903</v>
      </c>
      <c r="E787" s="42" t="s">
        <v>2471</v>
      </c>
      <c r="F787" s="43">
        <v>1075</v>
      </c>
    </row>
    <row r="788" spans="1:6" ht="28.5" customHeight="1">
      <c r="A788" s="10">
        <v>52</v>
      </c>
      <c r="B788" s="3" t="s">
        <v>1583</v>
      </c>
      <c r="C788" s="3" t="s">
        <v>1584</v>
      </c>
      <c r="D788" s="67">
        <v>3800365809</v>
      </c>
      <c r="E788" s="42" t="s">
        <v>1585</v>
      </c>
      <c r="F788" s="43">
        <v>2000</v>
      </c>
    </row>
    <row r="789" spans="1:6" ht="28.5" customHeight="1">
      <c r="A789" s="6">
        <v>53</v>
      </c>
      <c r="B789" s="3" t="s">
        <v>1586</v>
      </c>
      <c r="C789" s="3" t="s">
        <v>1587</v>
      </c>
      <c r="D789" s="44">
        <v>3800368849</v>
      </c>
      <c r="E789" s="42" t="s">
        <v>194</v>
      </c>
      <c r="F789" s="43">
        <v>20000</v>
      </c>
    </row>
    <row r="790" spans="1:6" ht="28.5" customHeight="1">
      <c r="A790" s="10">
        <v>54</v>
      </c>
      <c r="B790" s="3" t="s">
        <v>1588</v>
      </c>
      <c r="C790" s="3" t="s">
        <v>1589</v>
      </c>
      <c r="D790" s="67">
        <v>3800370005</v>
      </c>
      <c r="E790" s="68">
        <v>39117</v>
      </c>
      <c r="F790" s="43">
        <v>2000</v>
      </c>
    </row>
    <row r="791" spans="1:6" ht="28.5" customHeight="1">
      <c r="A791" s="6">
        <v>55</v>
      </c>
      <c r="B791" s="3" t="s">
        <v>1590</v>
      </c>
      <c r="C791" s="3" t="s">
        <v>1894</v>
      </c>
      <c r="D791" s="67">
        <v>3800367789</v>
      </c>
      <c r="E791" s="68">
        <v>39329</v>
      </c>
      <c r="F791" s="43">
        <v>10000</v>
      </c>
    </row>
    <row r="792" spans="1:6" ht="28.5" customHeight="1">
      <c r="A792" s="10">
        <v>56</v>
      </c>
      <c r="B792" s="3" t="s">
        <v>1082</v>
      </c>
      <c r="C792" s="3" t="s">
        <v>1895</v>
      </c>
      <c r="D792" s="44">
        <v>3800367877</v>
      </c>
      <c r="E792" s="68">
        <v>39420</v>
      </c>
      <c r="F792" s="43">
        <v>1800</v>
      </c>
    </row>
    <row r="793" spans="1:6" ht="28.5" customHeight="1">
      <c r="A793" s="6">
        <v>57</v>
      </c>
      <c r="B793" s="3" t="s">
        <v>1591</v>
      </c>
      <c r="C793" s="3" t="s">
        <v>2355</v>
      </c>
      <c r="D793" s="44">
        <v>3800370848</v>
      </c>
      <c r="E793" s="42">
        <v>39420</v>
      </c>
      <c r="F793" s="43">
        <v>1000</v>
      </c>
    </row>
    <row r="794" spans="1:245" s="15" customFormat="1" ht="28.5" customHeight="1">
      <c r="A794" s="10">
        <v>58</v>
      </c>
      <c r="B794" s="3" t="s">
        <v>1593</v>
      </c>
      <c r="C794" s="3" t="s">
        <v>1594</v>
      </c>
      <c r="D794" s="67">
        <v>3800370661</v>
      </c>
      <c r="E794" s="42" t="s">
        <v>1152</v>
      </c>
      <c r="F794" s="43">
        <v>2000</v>
      </c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  <c r="BY794" s="33"/>
      <c r="BZ794" s="33"/>
      <c r="CA794" s="33"/>
      <c r="CB794" s="33"/>
      <c r="CC794" s="33"/>
      <c r="CD794" s="33"/>
      <c r="CE794" s="33"/>
      <c r="CF794" s="33"/>
      <c r="CG794" s="33"/>
      <c r="CH794" s="33"/>
      <c r="CI794" s="33"/>
      <c r="CJ794" s="33"/>
      <c r="CK794" s="33"/>
      <c r="CL794" s="33"/>
      <c r="CM794" s="33"/>
      <c r="CN794" s="33"/>
      <c r="CO794" s="33"/>
      <c r="CP794" s="33"/>
      <c r="CQ794" s="33"/>
      <c r="CR794" s="33"/>
      <c r="CS794" s="33"/>
      <c r="CT794" s="33"/>
      <c r="CU794" s="33"/>
      <c r="CV794" s="33"/>
      <c r="CW794" s="33"/>
      <c r="CX794" s="33"/>
      <c r="CY794" s="33"/>
      <c r="CZ794" s="33"/>
      <c r="DA794" s="33"/>
      <c r="DB794" s="33"/>
      <c r="DC794" s="33"/>
      <c r="DD794" s="33"/>
      <c r="DE794" s="33"/>
      <c r="DF794" s="33"/>
      <c r="DG794" s="33"/>
      <c r="DH794" s="33"/>
      <c r="DI794" s="33"/>
      <c r="DJ794" s="33"/>
      <c r="DK794" s="33"/>
      <c r="DL794" s="33"/>
      <c r="DM794" s="33"/>
      <c r="DN794" s="33"/>
      <c r="DO794" s="33"/>
      <c r="DP794" s="33"/>
      <c r="DQ794" s="33"/>
      <c r="DR794" s="33"/>
      <c r="DS794" s="33"/>
      <c r="DT794" s="33"/>
      <c r="DU794" s="33"/>
      <c r="DV794" s="33"/>
      <c r="DW794" s="33"/>
      <c r="DX794" s="33"/>
      <c r="DY794" s="33"/>
      <c r="DZ794" s="33"/>
      <c r="EA794" s="33"/>
      <c r="EB794" s="33"/>
      <c r="EC794" s="33"/>
      <c r="ED794" s="33"/>
      <c r="EE794" s="33"/>
      <c r="EF794" s="33"/>
      <c r="EG794" s="33"/>
      <c r="EH794" s="33"/>
      <c r="EI794" s="33"/>
      <c r="EJ794" s="33"/>
      <c r="EK794" s="33"/>
      <c r="EL794" s="33"/>
      <c r="EM794" s="33"/>
      <c r="EN794" s="33"/>
      <c r="EO794" s="33"/>
      <c r="EP794" s="33"/>
      <c r="EQ794" s="33"/>
      <c r="ER794" s="33"/>
      <c r="ES794" s="33"/>
      <c r="ET794" s="33"/>
      <c r="EU794" s="33"/>
      <c r="EV794" s="33"/>
      <c r="EW794" s="33"/>
      <c r="EX794" s="33"/>
      <c r="EY794" s="33"/>
      <c r="EZ794" s="33"/>
      <c r="FA794" s="33"/>
      <c r="FB794" s="33"/>
      <c r="FC794" s="33"/>
      <c r="FD794" s="33"/>
      <c r="FE794" s="33"/>
      <c r="FF794" s="33"/>
      <c r="FG794" s="33"/>
      <c r="FH794" s="33"/>
      <c r="FI794" s="33"/>
      <c r="FJ794" s="33"/>
      <c r="FK794" s="33"/>
      <c r="FL794" s="33"/>
      <c r="FM794" s="33"/>
      <c r="FN794" s="33"/>
      <c r="FO794" s="33"/>
      <c r="FP794" s="33"/>
      <c r="FQ794" s="33"/>
      <c r="FR794" s="33"/>
      <c r="FS794" s="33"/>
      <c r="FT794" s="33"/>
      <c r="FU794" s="33"/>
      <c r="FV794" s="33"/>
      <c r="FW794" s="33"/>
      <c r="FX794" s="33"/>
      <c r="FY794" s="33"/>
      <c r="FZ794" s="33"/>
      <c r="GA794" s="33"/>
      <c r="GB794" s="33"/>
      <c r="GC794" s="33"/>
      <c r="GD794" s="33"/>
      <c r="GE794" s="33"/>
      <c r="GF794" s="33"/>
      <c r="GG794" s="33"/>
      <c r="GH794" s="33"/>
      <c r="GI794" s="33"/>
      <c r="GJ794" s="33"/>
      <c r="GK794" s="33"/>
      <c r="GL794" s="33"/>
      <c r="GM794" s="33"/>
      <c r="GN794" s="33"/>
      <c r="GO794" s="33"/>
      <c r="GP794" s="33"/>
      <c r="GQ794" s="33"/>
      <c r="GR794" s="33"/>
      <c r="GS794" s="33"/>
      <c r="GT794" s="33"/>
      <c r="GU794" s="33"/>
      <c r="GV794" s="33"/>
      <c r="GW794" s="33"/>
      <c r="GX794" s="33"/>
      <c r="GY794" s="33"/>
      <c r="GZ794" s="33"/>
      <c r="HA794" s="33"/>
      <c r="HB794" s="33"/>
      <c r="HC794" s="33"/>
      <c r="HD794" s="33"/>
      <c r="HE794" s="33"/>
      <c r="HF794" s="33"/>
      <c r="HG794" s="33"/>
      <c r="HH794" s="33"/>
      <c r="HI794" s="33"/>
      <c r="HJ794" s="33"/>
      <c r="HK794" s="33"/>
      <c r="HL794" s="33"/>
      <c r="HM794" s="33"/>
      <c r="HN794" s="33"/>
      <c r="HO794" s="33"/>
      <c r="HP794" s="33"/>
      <c r="HQ794" s="33"/>
      <c r="HR794" s="33"/>
      <c r="HS794" s="33"/>
      <c r="HT794" s="33"/>
      <c r="HU794" s="33"/>
      <c r="HV794" s="33"/>
      <c r="HW794" s="33"/>
      <c r="HX794" s="33"/>
      <c r="HY794" s="33"/>
      <c r="HZ794" s="33"/>
      <c r="IA794" s="33"/>
      <c r="IB794" s="33"/>
      <c r="IC794" s="33"/>
      <c r="ID794" s="33"/>
      <c r="IE794" s="33"/>
      <c r="IF794" s="33"/>
      <c r="IG794" s="33"/>
      <c r="IH794" s="33"/>
      <c r="II794" s="33"/>
      <c r="IJ794" s="33"/>
      <c r="IK794" s="33"/>
    </row>
    <row r="795" spans="1:6" ht="28.5" customHeight="1">
      <c r="A795" s="6">
        <v>59</v>
      </c>
      <c r="B795" s="3" t="s">
        <v>1595</v>
      </c>
      <c r="C795" s="3" t="s">
        <v>1077</v>
      </c>
      <c r="D795" s="67">
        <v>3800368493</v>
      </c>
      <c r="E795" s="68">
        <v>39330</v>
      </c>
      <c r="F795" s="43">
        <v>2000</v>
      </c>
    </row>
    <row r="796" spans="1:6" ht="28.5" customHeight="1">
      <c r="A796" s="10">
        <v>60</v>
      </c>
      <c r="B796" s="3" t="s">
        <v>1596</v>
      </c>
      <c r="C796" s="3" t="s">
        <v>1597</v>
      </c>
      <c r="D796" s="67">
        <v>3800369095</v>
      </c>
      <c r="E796" s="68">
        <v>39088</v>
      </c>
      <c r="F796" s="43">
        <v>1000</v>
      </c>
    </row>
    <row r="797" spans="1:6" ht="28.5" customHeight="1">
      <c r="A797" s="6">
        <v>61</v>
      </c>
      <c r="B797" s="3" t="s">
        <v>1598</v>
      </c>
      <c r="C797" s="3" t="s">
        <v>1599</v>
      </c>
      <c r="D797" s="44">
        <v>3800370333</v>
      </c>
      <c r="E797" s="42" t="s">
        <v>2469</v>
      </c>
      <c r="F797" s="43">
        <v>3000</v>
      </c>
    </row>
    <row r="798" spans="1:245" s="29" customFormat="1" ht="28.5" customHeight="1">
      <c r="A798" s="10">
        <v>62</v>
      </c>
      <c r="B798" s="3" t="s">
        <v>1600</v>
      </c>
      <c r="C798" s="3" t="s">
        <v>599</v>
      </c>
      <c r="D798" s="44">
        <v>3800371231</v>
      </c>
      <c r="E798" s="68">
        <v>39179</v>
      </c>
      <c r="F798" s="43">
        <v>5000</v>
      </c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  <c r="CP798" s="32"/>
      <c r="CQ798" s="32"/>
      <c r="CR798" s="32"/>
      <c r="CS798" s="32"/>
      <c r="CT798" s="32"/>
      <c r="CU798" s="32"/>
      <c r="CV798" s="32"/>
      <c r="CW798" s="32"/>
      <c r="CX798" s="32"/>
      <c r="CY798" s="32"/>
      <c r="CZ798" s="32"/>
      <c r="DA798" s="32"/>
      <c r="DB798" s="32"/>
      <c r="DC798" s="32"/>
      <c r="DD798" s="32"/>
      <c r="DE798" s="32"/>
      <c r="DF798" s="32"/>
      <c r="DG798" s="32"/>
      <c r="DH798" s="32"/>
      <c r="DI798" s="32"/>
      <c r="DJ798" s="32"/>
      <c r="DK798" s="32"/>
      <c r="DL798" s="32"/>
      <c r="DM798" s="32"/>
      <c r="DN798" s="32"/>
      <c r="DO798" s="32"/>
      <c r="DP798" s="32"/>
      <c r="DQ798" s="32"/>
      <c r="DR798" s="32"/>
      <c r="DS798" s="32"/>
      <c r="DT798" s="32"/>
      <c r="DU798" s="32"/>
      <c r="DV798" s="32"/>
      <c r="DW798" s="32"/>
      <c r="DX798" s="32"/>
      <c r="DY798" s="32"/>
      <c r="DZ798" s="32"/>
      <c r="EA798" s="32"/>
      <c r="EB798" s="32"/>
      <c r="EC798" s="32"/>
      <c r="ED798" s="32"/>
      <c r="EE798" s="32"/>
      <c r="EF798" s="32"/>
      <c r="EG798" s="32"/>
      <c r="EH798" s="32"/>
      <c r="EI798" s="32"/>
      <c r="EJ798" s="32"/>
      <c r="EK798" s="32"/>
      <c r="EL798" s="32"/>
      <c r="EM798" s="32"/>
      <c r="EN798" s="32"/>
      <c r="EO798" s="32"/>
      <c r="EP798" s="32"/>
      <c r="EQ798" s="32"/>
      <c r="ER798" s="32"/>
      <c r="ES798" s="32"/>
      <c r="ET798" s="32"/>
      <c r="EU798" s="32"/>
      <c r="EV798" s="32"/>
      <c r="EW798" s="32"/>
      <c r="EX798" s="32"/>
      <c r="EY798" s="32"/>
      <c r="EZ798" s="32"/>
      <c r="FA798" s="32"/>
      <c r="FB798" s="32"/>
      <c r="FC798" s="32"/>
      <c r="FD798" s="32"/>
      <c r="FE798" s="32"/>
      <c r="FF798" s="32"/>
      <c r="FG798" s="32"/>
      <c r="FH798" s="32"/>
      <c r="FI798" s="32"/>
      <c r="FJ798" s="32"/>
      <c r="FK798" s="32"/>
      <c r="FL798" s="32"/>
      <c r="FM798" s="32"/>
      <c r="FN798" s="32"/>
      <c r="FO798" s="32"/>
      <c r="FP798" s="32"/>
      <c r="FQ798" s="32"/>
      <c r="FR798" s="32"/>
      <c r="FS798" s="32"/>
      <c r="FT798" s="32"/>
      <c r="FU798" s="32"/>
      <c r="FV798" s="32"/>
      <c r="FW798" s="32"/>
      <c r="FX798" s="32"/>
      <c r="FY798" s="32"/>
      <c r="FZ798" s="32"/>
      <c r="GA798" s="32"/>
      <c r="GB798" s="32"/>
      <c r="GC798" s="32"/>
      <c r="GD798" s="32"/>
      <c r="GE798" s="32"/>
      <c r="GF798" s="32"/>
      <c r="GG798" s="32"/>
      <c r="GH798" s="32"/>
      <c r="GI798" s="32"/>
      <c r="GJ798" s="32"/>
      <c r="GK798" s="32"/>
      <c r="GL798" s="32"/>
      <c r="GM798" s="32"/>
      <c r="GN798" s="32"/>
      <c r="GO798" s="32"/>
      <c r="GP798" s="32"/>
      <c r="GQ798" s="32"/>
      <c r="GR798" s="32"/>
      <c r="GS798" s="32"/>
      <c r="GT798" s="32"/>
      <c r="GU798" s="32"/>
      <c r="GV798" s="32"/>
      <c r="GW798" s="32"/>
      <c r="GX798" s="32"/>
      <c r="GY798" s="32"/>
      <c r="GZ798" s="32"/>
      <c r="HA798" s="32"/>
      <c r="HB798" s="32"/>
      <c r="HC798" s="32"/>
      <c r="HD798" s="32"/>
      <c r="HE798" s="32"/>
      <c r="HF798" s="32"/>
      <c r="HG798" s="32"/>
      <c r="HH798" s="32"/>
      <c r="HI798" s="32"/>
      <c r="HJ798" s="32"/>
      <c r="HK798" s="32"/>
      <c r="HL798" s="32"/>
      <c r="HM798" s="32"/>
      <c r="HN798" s="32"/>
      <c r="HO798" s="32"/>
      <c r="HP798" s="32"/>
      <c r="HQ798" s="32"/>
      <c r="HR798" s="32"/>
      <c r="HS798" s="32"/>
      <c r="HT798" s="32"/>
      <c r="HU798" s="32"/>
      <c r="HV798" s="32"/>
      <c r="HW798" s="32"/>
      <c r="HX798" s="32"/>
      <c r="HY798" s="32"/>
      <c r="HZ798" s="32"/>
      <c r="IA798" s="32"/>
      <c r="IB798" s="32"/>
      <c r="IC798" s="32"/>
      <c r="ID798" s="32"/>
      <c r="IE798" s="32"/>
      <c r="IF798" s="32"/>
      <c r="IG798" s="32"/>
      <c r="IH798" s="32"/>
      <c r="II798" s="32"/>
      <c r="IJ798" s="32"/>
      <c r="IK798" s="32"/>
    </row>
    <row r="799" spans="1:245" ht="28.5" customHeight="1">
      <c r="A799" s="6">
        <v>63</v>
      </c>
      <c r="B799" s="3" t="s">
        <v>1601</v>
      </c>
      <c r="C799" s="3" t="s">
        <v>1602</v>
      </c>
      <c r="D799" s="73">
        <v>3800377554</v>
      </c>
      <c r="E799" s="68">
        <v>39425</v>
      </c>
      <c r="F799" s="43">
        <v>2000</v>
      </c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  <c r="CJ799" s="32"/>
      <c r="CK799" s="32"/>
      <c r="CL799" s="32"/>
      <c r="CM799" s="32"/>
      <c r="CN799" s="32"/>
      <c r="CO799" s="32"/>
      <c r="CP799" s="32"/>
      <c r="CQ799" s="32"/>
      <c r="CR799" s="32"/>
      <c r="CS799" s="32"/>
      <c r="CT799" s="32"/>
      <c r="CU799" s="32"/>
      <c r="CV799" s="32"/>
      <c r="CW799" s="32"/>
      <c r="CX799" s="32"/>
      <c r="CY799" s="32"/>
      <c r="CZ799" s="32"/>
      <c r="DA799" s="32"/>
      <c r="DB799" s="32"/>
      <c r="DC799" s="32"/>
      <c r="DD799" s="32"/>
      <c r="DE799" s="32"/>
      <c r="DF799" s="32"/>
      <c r="DG799" s="32"/>
      <c r="DH799" s="32"/>
      <c r="DI799" s="32"/>
      <c r="DJ799" s="32"/>
      <c r="DK799" s="32"/>
      <c r="DL799" s="32"/>
      <c r="DM799" s="32"/>
      <c r="DN799" s="32"/>
      <c r="DO799" s="32"/>
      <c r="DP799" s="32"/>
      <c r="DQ799" s="32"/>
      <c r="DR799" s="32"/>
      <c r="DS799" s="32"/>
      <c r="DT799" s="32"/>
      <c r="DU799" s="32"/>
      <c r="DV799" s="32"/>
      <c r="DW799" s="32"/>
      <c r="DX799" s="32"/>
      <c r="DY799" s="32"/>
      <c r="DZ799" s="32"/>
      <c r="EA799" s="32"/>
      <c r="EB799" s="32"/>
      <c r="EC799" s="32"/>
      <c r="ED799" s="32"/>
      <c r="EE799" s="32"/>
      <c r="EF799" s="32"/>
      <c r="EG799" s="32"/>
      <c r="EH799" s="32"/>
      <c r="EI799" s="32"/>
      <c r="EJ799" s="32"/>
      <c r="EK799" s="32"/>
      <c r="EL799" s="32"/>
      <c r="EM799" s="32"/>
      <c r="EN799" s="32"/>
      <c r="EO799" s="32"/>
      <c r="EP799" s="32"/>
      <c r="EQ799" s="32"/>
      <c r="ER799" s="32"/>
      <c r="ES799" s="32"/>
      <c r="ET799" s="32"/>
      <c r="EU799" s="32"/>
      <c r="EV799" s="32"/>
      <c r="EW799" s="32"/>
      <c r="EX799" s="32"/>
      <c r="EY799" s="32"/>
      <c r="EZ799" s="32"/>
      <c r="FA799" s="32"/>
      <c r="FB799" s="32"/>
      <c r="FC799" s="32"/>
      <c r="FD799" s="32"/>
      <c r="FE799" s="32"/>
      <c r="FF799" s="32"/>
      <c r="FG799" s="32"/>
      <c r="FH799" s="32"/>
      <c r="FI799" s="32"/>
      <c r="FJ799" s="32"/>
      <c r="FK799" s="32"/>
      <c r="FL799" s="32"/>
      <c r="FM799" s="32"/>
      <c r="FN799" s="32"/>
      <c r="FO799" s="32"/>
      <c r="FP799" s="32"/>
      <c r="FQ799" s="32"/>
      <c r="FR799" s="32"/>
      <c r="FS799" s="32"/>
      <c r="FT799" s="32"/>
      <c r="FU799" s="32"/>
      <c r="FV799" s="32"/>
      <c r="FW799" s="32"/>
      <c r="FX799" s="32"/>
      <c r="FY799" s="32"/>
      <c r="FZ799" s="32"/>
      <c r="GA799" s="32"/>
      <c r="GB799" s="32"/>
      <c r="GC799" s="32"/>
      <c r="GD799" s="32"/>
      <c r="GE799" s="32"/>
      <c r="GF799" s="32"/>
      <c r="GG799" s="32"/>
      <c r="GH799" s="32"/>
      <c r="GI799" s="32"/>
      <c r="GJ799" s="32"/>
      <c r="GK799" s="32"/>
      <c r="GL799" s="32"/>
      <c r="GM799" s="32"/>
      <c r="GN799" s="32"/>
      <c r="GO799" s="32"/>
      <c r="GP799" s="32"/>
      <c r="GQ799" s="32"/>
      <c r="GR799" s="32"/>
      <c r="GS799" s="32"/>
      <c r="GT799" s="32"/>
      <c r="GU799" s="32"/>
      <c r="GV799" s="32"/>
      <c r="GW799" s="32"/>
      <c r="GX799" s="32"/>
      <c r="GY799" s="32"/>
      <c r="GZ799" s="32"/>
      <c r="HA799" s="32"/>
      <c r="HB799" s="32"/>
      <c r="HC799" s="32"/>
      <c r="HD799" s="32"/>
      <c r="HE799" s="32"/>
      <c r="HF799" s="32"/>
      <c r="HG799" s="32"/>
      <c r="HH799" s="32"/>
      <c r="HI799" s="32"/>
      <c r="HJ799" s="32"/>
      <c r="HK799" s="32"/>
      <c r="HL799" s="32"/>
      <c r="HM799" s="32"/>
      <c r="HN799" s="32"/>
      <c r="HO799" s="32"/>
      <c r="HP799" s="32"/>
      <c r="HQ799" s="32"/>
      <c r="HR799" s="32"/>
      <c r="HS799" s="32"/>
      <c r="HT799" s="32"/>
      <c r="HU799" s="32"/>
      <c r="HV799" s="32"/>
      <c r="HW799" s="32"/>
      <c r="HX799" s="32"/>
      <c r="HY799" s="32"/>
      <c r="HZ799" s="32"/>
      <c r="IA799" s="32"/>
      <c r="IB799" s="32"/>
      <c r="IC799" s="32"/>
      <c r="ID799" s="32"/>
      <c r="IE799" s="32"/>
      <c r="IF799" s="32"/>
      <c r="IG799" s="32"/>
      <c r="IH799" s="32"/>
      <c r="II799" s="32"/>
      <c r="IJ799" s="32"/>
      <c r="IK799" s="32"/>
    </row>
    <row r="800" spans="1:245" ht="28.5" customHeight="1">
      <c r="A800" s="10">
        <v>64</v>
      </c>
      <c r="B800" s="3" t="s">
        <v>1603</v>
      </c>
      <c r="C800" s="3" t="s">
        <v>0</v>
      </c>
      <c r="D800" s="44">
        <v>3800374465</v>
      </c>
      <c r="E800" s="68">
        <v>39211</v>
      </c>
      <c r="F800" s="43">
        <v>2000</v>
      </c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  <c r="CP800" s="32"/>
      <c r="CQ800" s="32"/>
      <c r="CR800" s="32"/>
      <c r="CS800" s="32"/>
      <c r="CT800" s="32"/>
      <c r="CU800" s="32"/>
      <c r="CV800" s="32"/>
      <c r="CW800" s="32"/>
      <c r="CX800" s="32"/>
      <c r="CY800" s="32"/>
      <c r="CZ800" s="32"/>
      <c r="DA800" s="32"/>
      <c r="DB800" s="32"/>
      <c r="DC800" s="32"/>
      <c r="DD800" s="32"/>
      <c r="DE800" s="32"/>
      <c r="DF800" s="32"/>
      <c r="DG800" s="32"/>
      <c r="DH800" s="32"/>
      <c r="DI800" s="32"/>
      <c r="DJ800" s="32"/>
      <c r="DK800" s="32"/>
      <c r="DL800" s="32"/>
      <c r="DM800" s="32"/>
      <c r="DN800" s="32"/>
      <c r="DO800" s="32"/>
      <c r="DP800" s="32"/>
      <c r="DQ800" s="32"/>
      <c r="DR800" s="32"/>
      <c r="DS800" s="32"/>
      <c r="DT800" s="32"/>
      <c r="DU800" s="32"/>
      <c r="DV800" s="32"/>
      <c r="DW800" s="32"/>
      <c r="DX800" s="32"/>
      <c r="DY800" s="32"/>
      <c r="DZ800" s="32"/>
      <c r="EA800" s="32"/>
      <c r="EB800" s="32"/>
      <c r="EC800" s="32"/>
      <c r="ED800" s="32"/>
      <c r="EE800" s="32"/>
      <c r="EF800" s="32"/>
      <c r="EG800" s="32"/>
      <c r="EH800" s="32"/>
      <c r="EI800" s="32"/>
      <c r="EJ800" s="32"/>
      <c r="EK800" s="32"/>
      <c r="EL800" s="32"/>
      <c r="EM800" s="32"/>
      <c r="EN800" s="32"/>
      <c r="EO800" s="32"/>
      <c r="EP800" s="32"/>
      <c r="EQ800" s="32"/>
      <c r="ER800" s="32"/>
      <c r="ES800" s="32"/>
      <c r="ET800" s="32"/>
      <c r="EU800" s="32"/>
      <c r="EV800" s="32"/>
      <c r="EW800" s="32"/>
      <c r="EX800" s="32"/>
      <c r="EY800" s="32"/>
      <c r="EZ800" s="32"/>
      <c r="FA800" s="32"/>
      <c r="FB800" s="32"/>
      <c r="FC800" s="32"/>
      <c r="FD800" s="32"/>
      <c r="FE800" s="32"/>
      <c r="FF800" s="32"/>
      <c r="FG800" s="32"/>
      <c r="FH800" s="32"/>
      <c r="FI800" s="32"/>
      <c r="FJ800" s="32"/>
      <c r="FK800" s="32"/>
      <c r="FL800" s="32"/>
      <c r="FM800" s="32"/>
      <c r="FN800" s="32"/>
      <c r="FO800" s="32"/>
      <c r="FP800" s="32"/>
      <c r="FQ800" s="32"/>
      <c r="FR800" s="32"/>
      <c r="FS800" s="32"/>
      <c r="FT800" s="32"/>
      <c r="FU800" s="32"/>
      <c r="FV800" s="32"/>
      <c r="FW800" s="32"/>
      <c r="FX800" s="32"/>
      <c r="FY800" s="32"/>
      <c r="FZ800" s="32"/>
      <c r="GA800" s="32"/>
      <c r="GB800" s="32"/>
      <c r="GC800" s="32"/>
      <c r="GD800" s="32"/>
      <c r="GE800" s="32"/>
      <c r="GF800" s="32"/>
      <c r="GG800" s="32"/>
      <c r="GH800" s="32"/>
      <c r="GI800" s="32"/>
      <c r="GJ800" s="32"/>
      <c r="GK800" s="32"/>
      <c r="GL800" s="32"/>
      <c r="GM800" s="32"/>
      <c r="GN800" s="32"/>
      <c r="GO800" s="32"/>
      <c r="GP800" s="32"/>
      <c r="GQ800" s="32"/>
      <c r="GR800" s="32"/>
      <c r="GS800" s="32"/>
      <c r="GT800" s="32"/>
      <c r="GU800" s="32"/>
      <c r="GV800" s="32"/>
      <c r="GW800" s="32"/>
      <c r="GX800" s="32"/>
      <c r="GY800" s="32"/>
      <c r="GZ800" s="32"/>
      <c r="HA800" s="32"/>
      <c r="HB800" s="32"/>
      <c r="HC800" s="32"/>
      <c r="HD800" s="32"/>
      <c r="HE800" s="32"/>
      <c r="HF800" s="32"/>
      <c r="HG800" s="32"/>
      <c r="HH800" s="32"/>
      <c r="HI800" s="32"/>
      <c r="HJ800" s="32"/>
      <c r="HK800" s="32"/>
      <c r="HL800" s="32"/>
      <c r="HM800" s="32"/>
      <c r="HN800" s="32"/>
      <c r="HO800" s="32"/>
      <c r="HP800" s="32"/>
      <c r="HQ800" s="32"/>
      <c r="HR800" s="32"/>
      <c r="HS800" s="32"/>
      <c r="HT800" s="32"/>
      <c r="HU800" s="32"/>
      <c r="HV800" s="32"/>
      <c r="HW800" s="32"/>
      <c r="HX800" s="32"/>
      <c r="HY800" s="32"/>
      <c r="HZ800" s="32"/>
      <c r="IA800" s="32"/>
      <c r="IB800" s="32"/>
      <c r="IC800" s="32"/>
      <c r="ID800" s="32"/>
      <c r="IE800" s="32"/>
      <c r="IF800" s="32"/>
      <c r="IG800" s="32"/>
      <c r="IH800" s="32"/>
      <c r="II800" s="32"/>
      <c r="IJ800" s="32"/>
      <c r="IK800" s="32"/>
    </row>
    <row r="801" spans="1:245" ht="28.5" customHeight="1">
      <c r="A801" s="6">
        <v>65</v>
      </c>
      <c r="B801" s="3" t="s">
        <v>1</v>
      </c>
      <c r="C801" s="3" t="s">
        <v>1088</v>
      </c>
      <c r="D801" s="44">
        <v>3800379826</v>
      </c>
      <c r="E801" s="42" t="s">
        <v>2</v>
      </c>
      <c r="F801" s="43">
        <v>15000</v>
      </c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  <c r="CP801" s="32"/>
      <c r="CQ801" s="32"/>
      <c r="CR801" s="32"/>
      <c r="CS801" s="32"/>
      <c r="CT801" s="32"/>
      <c r="CU801" s="32"/>
      <c r="CV801" s="32"/>
      <c r="CW801" s="32"/>
      <c r="CX801" s="32"/>
      <c r="CY801" s="32"/>
      <c r="CZ801" s="32"/>
      <c r="DA801" s="32"/>
      <c r="DB801" s="32"/>
      <c r="DC801" s="32"/>
      <c r="DD801" s="32"/>
      <c r="DE801" s="32"/>
      <c r="DF801" s="32"/>
      <c r="DG801" s="32"/>
      <c r="DH801" s="32"/>
      <c r="DI801" s="32"/>
      <c r="DJ801" s="32"/>
      <c r="DK801" s="32"/>
      <c r="DL801" s="32"/>
      <c r="DM801" s="32"/>
      <c r="DN801" s="32"/>
      <c r="DO801" s="32"/>
      <c r="DP801" s="32"/>
      <c r="DQ801" s="32"/>
      <c r="DR801" s="32"/>
      <c r="DS801" s="32"/>
      <c r="DT801" s="32"/>
      <c r="DU801" s="32"/>
      <c r="DV801" s="32"/>
      <c r="DW801" s="32"/>
      <c r="DX801" s="32"/>
      <c r="DY801" s="32"/>
      <c r="DZ801" s="32"/>
      <c r="EA801" s="32"/>
      <c r="EB801" s="32"/>
      <c r="EC801" s="32"/>
      <c r="ED801" s="32"/>
      <c r="EE801" s="32"/>
      <c r="EF801" s="32"/>
      <c r="EG801" s="32"/>
      <c r="EH801" s="32"/>
      <c r="EI801" s="32"/>
      <c r="EJ801" s="32"/>
      <c r="EK801" s="32"/>
      <c r="EL801" s="32"/>
      <c r="EM801" s="32"/>
      <c r="EN801" s="32"/>
      <c r="EO801" s="32"/>
      <c r="EP801" s="32"/>
      <c r="EQ801" s="32"/>
      <c r="ER801" s="32"/>
      <c r="ES801" s="32"/>
      <c r="ET801" s="32"/>
      <c r="EU801" s="32"/>
      <c r="EV801" s="32"/>
      <c r="EW801" s="32"/>
      <c r="EX801" s="32"/>
      <c r="EY801" s="32"/>
      <c r="EZ801" s="32"/>
      <c r="FA801" s="32"/>
      <c r="FB801" s="32"/>
      <c r="FC801" s="32"/>
      <c r="FD801" s="32"/>
      <c r="FE801" s="32"/>
      <c r="FF801" s="32"/>
      <c r="FG801" s="32"/>
      <c r="FH801" s="32"/>
      <c r="FI801" s="32"/>
      <c r="FJ801" s="32"/>
      <c r="FK801" s="32"/>
      <c r="FL801" s="32"/>
      <c r="FM801" s="32"/>
      <c r="FN801" s="32"/>
      <c r="FO801" s="32"/>
      <c r="FP801" s="32"/>
      <c r="FQ801" s="32"/>
      <c r="FR801" s="32"/>
      <c r="FS801" s="32"/>
      <c r="FT801" s="32"/>
      <c r="FU801" s="32"/>
      <c r="FV801" s="32"/>
      <c r="FW801" s="32"/>
      <c r="FX801" s="32"/>
      <c r="FY801" s="32"/>
      <c r="FZ801" s="32"/>
      <c r="GA801" s="32"/>
      <c r="GB801" s="32"/>
      <c r="GC801" s="32"/>
      <c r="GD801" s="32"/>
      <c r="GE801" s="32"/>
      <c r="GF801" s="32"/>
      <c r="GG801" s="32"/>
      <c r="GH801" s="32"/>
      <c r="GI801" s="32"/>
      <c r="GJ801" s="32"/>
      <c r="GK801" s="32"/>
      <c r="GL801" s="32"/>
      <c r="GM801" s="32"/>
      <c r="GN801" s="32"/>
      <c r="GO801" s="32"/>
      <c r="GP801" s="32"/>
      <c r="GQ801" s="32"/>
      <c r="GR801" s="32"/>
      <c r="GS801" s="32"/>
      <c r="GT801" s="32"/>
      <c r="GU801" s="32"/>
      <c r="GV801" s="32"/>
      <c r="GW801" s="32"/>
      <c r="GX801" s="32"/>
      <c r="GY801" s="32"/>
      <c r="GZ801" s="32"/>
      <c r="HA801" s="32"/>
      <c r="HB801" s="32"/>
      <c r="HC801" s="32"/>
      <c r="HD801" s="32"/>
      <c r="HE801" s="32"/>
      <c r="HF801" s="32"/>
      <c r="HG801" s="32"/>
      <c r="HH801" s="32"/>
      <c r="HI801" s="32"/>
      <c r="HJ801" s="32"/>
      <c r="HK801" s="32"/>
      <c r="HL801" s="32"/>
      <c r="HM801" s="32"/>
      <c r="HN801" s="32"/>
      <c r="HO801" s="32"/>
      <c r="HP801" s="32"/>
      <c r="HQ801" s="32"/>
      <c r="HR801" s="32"/>
      <c r="HS801" s="32"/>
      <c r="HT801" s="32"/>
      <c r="HU801" s="32"/>
      <c r="HV801" s="32"/>
      <c r="HW801" s="32"/>
      <c r="HX801" s="32"/>
      <c r="HY801" s="32"/>
      <c r="HZ801" s="32"/>
      <c r="IA801" s="32"/>
      <c r="IB801" s="32"/>
      <c r="IC801" s="32"/>
      <c r="ID801" s="32"/>
      <c r="IE801" s="32"/>
      <c r="IF801" s="32"/>
      <c r="IG801" s="32"/>
      <c r="IH801" s="32"/>
      <c r="II801" s="32"/>
      <c r="IJ801" s="32"/>
      <c r="IK801" s="32"/>
    </row>
    <row r="802" spans="1:245" ht="28.5" customHeight="1">
      <c r="A802" s="10">
        <v>66</v>
      </c>
      <c r="B802" s="3" t="s">
        <v>3</v>
      </c>
      <c r="C802" s="3" t="s">
        <v>4</v>
      </c>
      <c r="D802" s="73">
        <v>3800382498</v>
      </c>
      <c r="E802" s="42" t="s">
        <v>5</v>
      </c>
      <c r="F802" s="43">
        <v>2100</v>
      </c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  <c r="CP802" s="32"/>
      <c r="CQ802" s="32"/>
      <c r="CR802" s="32"/>
      <c r="CS802" s="32"/>
      <c r="CT802" s="32"/>
      <c r="CU802" s="32"/>
      <c r="CV802" s="32"/>
      <c r="CW802" s="32"/>
      <c r="CX802" s="32"/>
      <c r="CY802" s="32"/>
      <c r="CZ802" s="32"/>
      <c r="DA802" s="32"/>
      <c r="DB802" s="32"/>
      <c r="DC802" s="32"/>
      <c r="DD802" s="32"/>
      <c r="DE802" s="32"/>
      <c r="DF802" s="32"/>
      <c r="DG802" s="32"/>
      <c r="DH802" s="32"/>
      <c r="DI802" s="32"/>
      <c r="DJ802" s="32"/>
      <c r="DK802" s="32"/>
      <c r="DL802" s="32"/>
      <c r="DM802" s="32"/>
      <c r="DN802" s="32"/>
      <c r="DO802" s="32"/>
      <c r="DP802" s="32"/>
      <c r="DQ802" s="32"/>
      <c r="DR802" s="32"/>
      <c r="DS802" s="32"/>
      <c r="DT802" s="32"/>
      <c r="DU802" s="32"/>
      <c r="DV802" s="32"/>
      <c r="DW802" s="32"/>
      <c r="DX802" s="32"/>
      <c r="DY802" s="32"/>
      <c r="DZ802" s="32"/>
      <c r="EA802" s="32"/>
      <c r="EB802" s="32"/>
      <c r="EC802" s="32"/>
      <c r="ED802" s="32"/>
      <c r="EE802" s="32"/>
      <c r="EF802" s="32"/>
      <c r="EG802" s="32"/>
      <c r="EH802" s="32"/>
      <c r="EI802" s="32"/>
      <c r="EJ802" s="32"/>
      <c r="EK802" s="32"/>
      <c r="EL802" s="32"/>
      <c r="EM802" s="32"/>
      <c r="EN802" s="32"/>
      <c r="EO802" s="32"/>
      <c r="EP802" s="32"/>
      <c r="EQ802" s="32"/>
      <c r="ER802" s="32"/>
      <c r="ES802" s="32"/>
      <c r="ET802" s="32"/>
      <c r="EU802" s="32"/>
      <c r="EV802" s="32"/>
      <c r="EW802" s="32"/>
      <c r="EX802" s="32"/>
      <c r="EY802" s="32"/>
      <c r="EZ802" s="32"/>
      <c r="FA802" s="32"/>
      <c r="FB802" s="32"/>
      <c r="FC802" s="32"/>
      <c r="FD802" s="32"/>
      <c r="FE802" s="32"/>
      <c r="FF802" s="32"/>
      <c r="FG802" s="32"/>
      <c r="FH802" s="32"/>
      <c r="FI802" s="32"/>
      <c r="FJ802" s="32"/>
      <c r="FK802" s="32"/>
      <c r="FL802" s="32"/>
      <c r="FM802" s="32"/>
      <c r="FN802" s="32"/>
      <c r="FO802" s="32"/>
      <c r="FP802" s="32"/>
      <c r="FQ802" s="32"/>
      <c r="FR802" s="32"/>
      <c r="FS802" s="32"/>
      <c r="FT802" s="32"/>
      <c r="FU802" s="32"/>
      <c r="FV802" s="32"/>
      <c r="FW802" s="32"/>
      <c r="FX802" s="32"/>
      <c r="FY802" s="32"/>
      <c r="FZ802" s="32"/>
      <c r="GA802" s="32"/>
      <c r="GB802" s="32"/>
      <c r="GC802" s="32"/>
      <c r="GD802" s="32"/>
      <c r="GE802" s="32"/>
      <c r="GF802" s="32"/>
      <c r="GG802" s="32"/>
      <c r="GH802" s="32"/>
      <c r="GI802" s="32"/>
      <c r="GJ802" s="32"/>
      <c r="GK802" s="32"/>
      <c r="GL802" s="32"/>
      <c r="GM802" s="32"/>
      <c r="GN802" s="32"/>
      <c r="GO802" s="32"/>
      <c r="GP802" s="32"/>
      <c r="GQ802" s="32"/>
      <c r="GR802" s="32"/>
      <c r="GS802" s="32"/>
      <c r="GT802" s="32"/>
      <c r="GU802" s="32"/>
      <c r="GV802" s="32"/>
      <c r="GW802" s="32"/>
      <c r="GX802" s="32"/>
      <c r="GY802" s="32"/>
      <c r="GZ802" s="32"/>
      <c r="HA802" s="32"/>
      <c r="HB802" s="32"/>
      <c r="HC802" s="32"/>
      <c r="HD802" s="32"/>
      <c r="HE802" s="32"/>
      <c r="HF802" s="32"/>
      <c r="HG802" s="32"/>
      <c r="HH802" s="32"/>
      <c r="HI802" s="32"/>
      <c r="HJ802" s="32"/>
      <c r="HK802" s="32"/>
      <c r="HL802" s="32"/>
      <c r="HM802" s="32"/>
      <c r="HN802" s="32"/>
      <c r="HO802" s="32"/>
      <c r="HP802" s="32"/>
      <c r="HQ802" s="32"/>
      <c r="HR802" s="32"/>
      <c r="HS802" s="32"/>
      <c r="HT802" s="32"/>
      <c r="HU802" s="32"/>
      <c r="HV802" s="32"/>
      <c r="HW802" s="32"/>
      <c r="HX802" s="32"/>
      <c r="HY802" s="32"/>
      <c r="HZ802" s="32"/>
      <c r="IA802" s="32"/>
      <c r="IB802" s="32"/>
      <c r="IC802" s="32"/>
      <c r="ID802" s="32"/>
      <c r="IE802" s="32"/>
      <c r="IF802" s="32"/>
      <c r="IG802" s="32"/>
      <c r="IH802" s="32"/>
      <c r="II802" s="32"/>
      <c r="IJ802" s="32"/>
      <c r="IK802" s="32"/>
    </row>
    <row r="803" spans="1:6" ht="28.5" customHeight="1">
      <c r="A803" s="6">
        <v>67</v>
      </c>
      <c r="B803" s="3" t="s">
        <v>6</v>
      </c>
      <c r="C803" s="3" t="s">
        <v>7</v>
      </c>
      <c r="D803" s="67">
        <v>3800391372</v>
      </c>
      <c r="E803" s="42" t="s">
        <v>191</v>
      </c>
      <c r="F803" s="43">
        <v>1000</v>
      </c>
    </row>
    <row r="804" spans="1:6" ht="28.5" customHeight="1">
      <c r="A804" s="10">
        <v>68</v>
      </c>
      <c r="B804" s="3" t="s">
        <v>8</v>
      </c>
      <c r="C804" s="3" t="s">
        <v>532</v>
      </c>
      <c r="D804" s="67">
        <v>3800409012</v>
      </c>
      <c r="E804" s="42" t="s">
        <v>516</v>
      </c>
      <c r="F804" s="43">
        <v>1900</v>
      </c>
    </row>
    <row r="805" spans="1:6" ht="28.5" customHeight="1">
      <c r="A805" s="6">
        <v>69</v>
      </c>
      <c r="B805" s="3" t="s">
        <v>9</v>
      </c>
      <c r="C805" s="3" t="s">
        <v>10</v>
      </c>
      <c r="D805" s="44">
        <v>3800405748</v>
      </c>
      <c r="E805" s="42" t="s">
        <v>2480</v>
      </c>
      <c r="F805" s="43">
        <v>1500</v>
      </c>
    </row>
    <row r="806" spans="1:6" ht="28.5" customHeight="1">
      <c r="A806" s="10">
        <v>70</v>
      </c>
      <c r="B806" s="3" t="s">
        <v>11</v>
      </c>
      <c r="C806" s="3" t="s">
        <v>12</v>
      </c>
      <c r="D806" s="67">
        <v>3800410321</v>
      </c>
      <c r="E806" s="42" t="s">
        <v>196</v>
      </c>
      <c r="F806" s="43">
        <v>1400</v>
      </c>
    </row>
    <row r="807" spans="1:6" s="111" customFormat="1" ht="28.5" customHeight="1">
      <c r="A807" s="6">
        <v>71</v>
      </c>
      <c r="B807" s="25" t="s">
        <v>13</v>
      </c>
      <c r="C807" s="25" t="s">
        <v>14</v>
      </c>
      <c r="D807" s="156">
        <v>3800409284</v>
      </c>
      <c r="E807" s="113">
        <v>39540</v>
      </c>
      <c r="F807" s="110">
        <v>2000</v>
      </c>
    </row>
    <row r="808" spans="1:6" ht="28.5" customHeight="1">
      <c r="A808" s="10">
        <v>72</v>
      </c>
      <c r="B808" s="3" t="s">
        <v>15</v>
      </c>
      <c r="C808" s="3" t="s">
        <v>1089</v>
      </c>
      <c r="D808" s="44">
        <v>3800409037</v>
      </c>
      <c r="E808" s="42" t="s">
        <v>230</v>
      </c>
      <c r="F808" s="43">
        <v>5000</v>
      </c>
    </row>
    <row r="809" spans="1:6" ht="28.5" customHeight="1">
      <c r="A809" s="6">
        <v>73</v>
      </c>
      <c r="B809" s="3" t="s">
        <v>16</v>
      </c>
      <c r="C809" s="3" t="s">
        <v>1042</v>
      </c>
      <c r="D809" s="67">
        <v>3800414799</v>
      </c>
      <c r="E809" s="42" t="s">
        <v>200</v>
      </c>
      <c r="F809" s="43">
        <v>1000</v>
      </c>
    </row>
    <row r="810" spans="1:245" s="14" customFormat="1" ht="28.5" customHeight="1">
      <c r="A810" s="10">
        <v>74</v>
      </c>
      <c r="B810" s="3" t="s">
        <v>17</v>
      </c>
      <c r="C810" s="3" t="s">
        <v>18</v>
      </c>
      <c r="D810" s="44">
        <v>3800412311</v>
      </c>
      <c r="E810" s="42" t="s">
        <v>19</v>
      </c>
      <c r="F810" s="43">
        <v>1880</v>
      </c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33"/>
      <c r="CJ810" s="33"/>
      <c r="CK810" s="33"/>
      <c r="CL810" s="33"/>
      <c r="CM810" s="33"/>
      <c r="CN810" s="33"/>
      <c r="CO810" s="33"/>
      <c r="CP810" s="33"/>
      <c r="CQ810" s="33"/>
      <c r="CR810" s="33"/>
      <c r="CS810" s="33"/>
      <c r="CT810" s="33"/>
      <c r="CU810" s="33"/>
      <c r="CV810" s="33"/>
      <c r="CW810" s="33"/>
      <c r="CX810" s="33"/>
      <c r="CY810" s="33"/>
      <c r="CZ810" s="33"/>
      <c r="DA810" s="33"/>
      <c r="DB810" s="33"/>
      <c r="DC810" s="33"/>
      <c r="DD810" s="33"/>
      <c r="DE810" s="33"/>
      <c r="DF810" s="33"/>
      <c r="DG810" s="33"/>
      <c r="DH810" s="33"/>
      <c r="DI810" s="33"/>
      <c r="DJ810" s="33"/>
      <c r="DK810" s="33"/>
      <c r="DL810" s="33"/>
      <c r="DM810" s="33"/>
      <c r="DN810" s="33"/>
      <c r="DO810" s="33"/>
      <c r="DP810" s="33"/>
      <c r="DQ810" s="33"/>
      <c r="DR810" s="33"/>
      <c r="DS810" s="33"/>
      <c r="DT810" s="33"/>
      <c r="DU810" s="33"/>
      <c r="DV810" s="33"/>
      <c r="DW810" s="33"/>
      <c r="DX810" s="33"/>
      <c r="DY810" s="33"/>
      <c r="DZ810" s="33"/>
      <c r="EA810" s="33"/>
      <c r="EB810" s="33"/>
      <c r="EC810" s="33"/>
      <c r="ED810" s="33"/>
      <c r="EE810" s="33"/>
      <c r="EF810" s="33"/>
      <c r="EG810" s="33"/>
      <c r="EH810" s="33"/>
      <c r="EI810" s="33"/>
      <c r="EJ810" s="33"/>
      <c r="EK810" s="33"/>
      <c r="EL810" s="33"/>
      <c r="EM810" s="33"/>
      <c r="EN810" s="33"/>
      <c r="EO810" s="33"/>
      <c r="EP810" s="33"/>
      <c r="EQ810" s="33"/>
      <c r="ER810" s="33"/>
      <c r="ES810" s="33"/>
      <c r="ET810" s="33"/>
      <c r="EU810" s="33"/>
      <c r="EV810" s="33"/>
      <c r="EW810" s="33"/>
      <c r="EX810" s="33"/>
      <c r="EY810" s="33"/>
      <c r="EZ810" s="33"/>
      <c r="FA810" s="33"/>
      <c r="FB810" s="33"/>
      <c r="FC810" s="33"/>
      <c r="FD810" s="33"/>
      <c r="FE810" s="33"/>
      <c r="FF810" s="33"/>
      <c r="FG810" s="33"/>
      <c r="FH810" s="33"/>
      <c r="FI810" s="33"/>
      <c r="FJ810" s="33"/>
      <c r="FK810" s="33"/>
      <c r="FL810" s="33"/>
      <c r="FM810" s="33"/>
      <c r="FN810" s="33"/>
      <c r="FO810" s="33"/>
      <c r="FP810" s="33"/>
      <c r="FQ810" s="33"/>
      <c r="FR810" s="33"/>
      <c r="FS810" s="33"/>
      <c r="FT810" s="33"/>
      <c r="FU810" s="33"/>
      <c r="FV810" s="33"/>
      <c r="FW810" s="33"/>
      <c r="FX810" s="33"/>
      <c r="FY810" s="33"/>
      <c r="FZ810" s="33"/>
      <c r="GA810" s="33"/>
      <c r="GB810" s="33"/>
      <c r="GC810" s="33"/>
      <c r="GD810" s="33"/>
      <c r="GE810" s="33"/>
      <c r="GF810" s="33"/>
      <c r="GG810" s="33"/>
      <c r="GH810" s="33"/>
      <c r="GI810" s="33"/>
      <c r="GJ810" s="33"/>
      <c r="GK810" s="33"/>
      <c r="GL810" s="33"/>
      <c r="GM810" s="33"/>
      <c r="GN810" s="33"/>
      <c r="GO810" s="33"/>
      <c r="GP810" s="33"/>
      <c r="GQ810" s="33"/>
      <c r="GR810" s="33"/>
      <c r="GS810" s="33"/>
      <c r="GT810" s="33"/>
      <c r="GU810" s="33"/>
      <c r="GV810" s="33"/>
      <c r="GW810" s="33"/>
      <c r="GX810" s="33"/>
      <c r="GY810" s="33"/>
      <c r="GZ810" s="33"/>
      <c r="HA810" s="33"/>
      <c r="HB810" s="33"/>
      <c r="HC810" s="33"/>
      <c r="HD810" s="33"/>
      <c r="HE810" s="33"/>
      <c r="HF810" s="33"/>
      <c r="HG810" s="33"/>
      <c r="HH810" s="33"/>
      <c r="HI810" s="33"/>
      <c r="HJ810" s="33"/>
      <c r="HK810" s="33"/>
      <c r="HL810" s="33"/>
      <c r="HM810" s="33"/>
      <c r="HN810" s="33"/>
      <c r="HO810" s="33"/>
      <c r="HP810" s="33"/>
      <c r="HQ810" s="33"/>
      <c r="HR810" s="33"/>
      <c r="HS810" s="33"/>
      <c r="HT810" s="33"/>
      <c r="HU810" s="33"/>
      <c r="HV810" s="33"/>
      <c r="HW810" s="33"/>
      <c r="HX810" s="33"/>
      <c r="HY810" s="33"/>
      <c r="HZ810" s="33"/>
      <c r="IA810" s="33"/>
      <c r="IB810" s="33"/>
      <c r="IC810" s="33"/>
      <c r="ID810" s="33"/>
      <c r="IE810" s="33"/>
      <c r="IF810" s="33"/>
      <c r="IG810" s="33"/>
      <c r="IH810" s="33"/>
      <c r="II810" s="33"/>
      <c r="IJ810" s="33"/>
      <c r="IK810" s="33"/>
    </row>
    <row r="811" spans="1:245" s="14" customFormat="1" ht="28.5" customHeight="1">
      <c r="A811" s="6">
        <v>75</v>
      </c>
      <c r="B811" s="3" t="s">
        <v>20</v>
      </c>
      <c r="C811" s="3" t="s">
        <v>21</v>
      </c>
      <c r="D811" s="67">
        <v>3800409277</v>
      </c>
      <c r="E811" s="68">
        <v>39602</v>
      </c>
      <c r="F811" s="43">
        <v>1000</v>
      </c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  <c r="BV811" s="33"/>
      <c r="BW811" s="33"/>
      <c r="BX811" s="33"/>
      <c r="BY811" s="33"/>
      <c r="BZ811" s="33"/>
      <c r="CA811" s="33"/>
      <c r="CB811" s="33"/>
      <c r="CC811" s="33"/>
      <c r="CD811" s="33"/>
      <c r="CE811" s="33"/>
      <c r="CF811" s="33"/>
      <c r="CG811" s="33"/>
      <c r="CH811" s="33"/>
      <c r="CI811" s="33"/>
      <c r="CJ811" s="33"/>
      <c r="CK811" s="33"/>
      <c r="CL811" s="33"/>
      <c r="CM811" s="33"/>
      <c r="CN811" s="33"/>
      <c r="CO811" s="33"/>
      <c r="CP811" s="33"/>
      <c r="CQ811" s="33"/>
      <c r="CR811" s="33"/>
      <c r="CS811" s="33"/>
      <c r="CT811" s="33"/>
      <c r="CU811" s="33"/>
      <c r="CV811" s="33"/>
      <c r="CW811" s="33"/>
      <c r="CX811" s="33"/>
      <c r="CY811" s="33"/>
      <c r="CZ811" s="33"/>
      <c r="DA811" s="33"/>
      <c r="DB811" s="33"/>
      <c r="DC811" s="33"/>
      <c r="DD811" s="33"/>
      <c r="DE811" s="33"/>
      <c r="DF811" s="33"/>
      <c r="DG811" s="33"/>
      <c r="DH811" s="33"/>
      <c r="DI811" s="33"/>
      <c r="DJ811" s="33"/>
      <c r="DK811" s="33"/>
      <c r="DL811" s="33"/>
      <c r="DM811" s="33"/>
      <c r="DN811" s="33"/>
      <c r="DO811" s="33"/>
      <c r="DP811" s="33"/>
      <c r="DQ811" s="33"/>
      <c r="DR811" s="33"/>
      <c r="DS811" s="33"/>
      <c r="DT811" s="33"/>
      <c r="DU811" s="33"/>
      <c r="DV811" s="33"/>
      <c r="DW811" s="33"/>
      <c r="DX811" s="33"/>
      <c r="DY811" s="33"/>
      <c r="DZ811" s="33"/>
      <c r="EA811" s="33"/>
      <c r="EB811" s="33"/>
      <c r="EC811" s="33"/>
      <c r="ED811" s="33"/>
      <c r="EE811" s="33"/>
      <c r="EF811" s="33"/>
      <c r="EG811" s="33"/>
      <c r="EH811" s="33"/>
      <c r="EI811" s="33"/>
      <c r="EJ811" s="33"/>
      <c r="EK811" s="33"/>
      <c r="EL811" s="33"/>
      <c r="EM811" s="33"/>
      <c r="EN811" s="33"/>
      <c r="EO811" s="33"/>
      <c r="EP811" s="33"/>
      <c r="EQ811" s="33"/>
      <c r="ER811" s="33"/>
      <c r="ES811" s="33"/>
      <c r="ET811" s="33"/>
      <c r="EU811" s="33"/>
      <c r="EV811" s="33"/>
      <c r="EW811" s="33"/>
      <c r="EX811" s="33"/>
      <c r="EY811" s="33"/>
      <c r="EZ811" s="33"/>
      <c r="FA811" s="33"/>
      <c r="FB811" s="33"/>
      <c r="FC811" s="33"/>
      <c r="FD811" s="33"/>
      <c r="FE811" s="33"/>
      <c r="FF811" s="33"/>
      <c r="FG811" s="33"/>
      <c r="FH811" s="33"/>
      <c r="FI811" s="33"/>
      <c r="FJ811" s="33"/>
      <c r="FK811" s="33"/>
      <c r="FL811" s="33"/>
      <c r="FM811" s="33"/>
      <c r="FN811" s="33"/>
      <c r="FO811" s="33"/>
      <c r="FP811" s="33"/>
      <c r="FQ811" s="33"/>
      <c r="FR811" s="33"/>
      <c r="FS811" s="33"/>
      <c r="FT811" s="33"/>
      <c r="FU811" s="33"/>
      <c r="FV811" s="33"/>
      <c r="FW811" s="33"/>
      <c r="FX811" s="33"/>
      <c r="FY811" s="33"/>
      <c r="FZ811" s="33"/>
      <c r="GA811" s="33"/>
      <c r="GB811" s="33"/>
      <c r="GC811" s="33"/>
      <c r="GD811" s="33"/>
      <c r="GE811" s="33"/>
      <c r="GF811" s="33"/>
      <c r="GG811" s="33"/>
      <c r="GH811" s="33"/>
      <c r="GI811" s="33"/>
      <c r="GJ811" s="33"/>
      <c r="GK811" s="33"/>
      <c r="GL811" s="33"/>
      <c r="GM811" s="33"/>
      <c r="GN811" s="33"/>
      <c r="GO811" s="33"/>
      <c r="GP811" s="33"/>
      <c r="GQ811" s="33"/>
      <c r="GR811" s="33"/>
      <c r="GS811" s="33"/>
      <c r="GT811" s="33"/>
      <c r="GU811" s="33"/>
      <c r="GV811" s="33"/>
      <c r="GW811" s="33"/>
      <c r="GX811" s="33"/>
      <c r="GY811" s="33"/>
      <c r="GZ811" s="33"/>
      <c r="HA811" s="33"/>
      <c r="HB811" s="33"/>
      <c r="HC811" s="33"/>
      <c r="HD811" s="33"/>
      <c r="HE811" s="33"/>
      <c r="HF811" s="33"/>
      <c r="HG811" s="33"/>
      <c r="HH811" s="33"/>
      <c r="HI811" s="33"/>
      <c r="HJ811" s="33"/>
      <c r="HK811" s="33"/>
      <c r="HL811" s="33"/>
      <c r="HM811" s="33"/>
      <c r="HN811" s="33"/>
      <c r="HO811" s="33"/>
      <c r="HP811" s="33"/>
      <c r="HQ811" s="33"/>
      <c r="HR811" s="33"/>
      <c r="HS811" s="33"/>
      <c r="HT811" s="33"/>
      <c r="HU811" s="33"/>
      <c r="HV811" s="33"/>
      <c r="HW811" s="33"/>
      <c r="HX811" s="33"/>
      <c r="HY811" s="33"/>
      <c r="HZ811" s="33"/>
      <c r="IA811" s="33"/>
      <c r="IB811" s="33"/>
      <c r="IC811" s="33"/>
      <c r="ID811" s="33"/>
      <c r="IE811" s="33"/>
      <c r="IF811" s="33"/>
      <c r="IG811" s="33"/>
      <c r="IH811" s="33"/>
      <c r="II811" s="33"/>
      <c r="IJ811" s="33"/>
      <c r="IK811" s="33"/>
    </row>
    <row r="812" spans="1:245" s="14" customFormat="1" ht="28.5" customHeight="1">
      <c r="A812" s="10">
        <v>76</v>
      </c>
      <c r="B812" s="3" t="s">
        <v>22</v>
      </c>
      <c r="C812" s="3" t="s">
        <v>23</v>
      </c>
      <c r="D812" s="67">
        <v>3800413918</v>
      </c>
      <c r="E812" s="68">
        <v>39725</v>
      </c>
      <c r="F812" s="43">
        <v>1800</v>
      </c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  <c r="BL812" s="33"/>
      <c r="BM812" s="33"/>
      <c r="BN812" s="33"/>
      <c r="BO812" s="33"/>
      <c r="BP812" s="33"/>
      <c r="BQ812" s="33"/>
      <c r="BR812" s="33"/>
      <c r="BS812" s="33"/>
      <c r="BT812" s="33"/>
      <c r="BU812" s="33"/>
      <c r="BV812" s="33"/>
      <c r="BW812" s="33"/>
      <c r="BX812" s="33"/>
      <c r="BY812" s="33"/>
      <c r="BZ812" s="33"/>
      <c r="CA812" s="33"/>
      <c r="CB812" s="33"/>
      <c r="CC812" s="33"/>
      <c r="CD812" s="33"/>
      <c r="CE812" s="33"/>
      <c r="CF812" s="33"/>
      <c r="CG812" s="33"/>
      <c r="CH812" s="33"/>
      <c r="CI812" s="33"/>
      <c r="CJ812" s="33"/>
      <c r="CK812" s="33"/>
      <c r="CL812" s="33"/>
      <c r="CM812" s="33"/>
      <c r="CN812" s="33"/>
      <c r="CO812" s="33"/>
      <c r="CP812" s="33"/>
      <c r="CQ812" s="33"/>
      <c r="CR812" s="33"/>
      <c r="CS812" s="33"/>
      <c r="CT812" s="33"/>
      <c r="CU812" s="33"/>
      <c r="CV812" s="33"/>
      <c r="CW812" s="33"/>
      <c r="CX812" s="33"/>
      <c r="CY812" s="33"/>
      <c r="CZ812" s="33"/>
      <c r="DA812" s="33"/>
      <c r="DB812" s="33"/>
      <c r="DC812" s="33"/>
      <c r="DD812" s="33"/>
      <c r="DE812" s="33"/>
      <c r="DF812" s="33"/>
      <c r="DG812" s="33"/>
      <c r="DH812" s="33"/>
      <c r="DI812" s="33"/>
      <c r="DJ812" s="33"/>
      <c r="DK812" s="33"/>
      <c r="DL812" s="33"/>
      <c r="DM812" s="33"/>
      <c r="DN812" s="33"/>
      <c r="DO812" s="33"/>
      <c r="DP812" s="33"/>
      <c r="DQ812" s="33"/>
      <c r="DR812" s="33"/>
      <c r="DS812" s="33"/>
      <c r="DT812" s="33"/>
      <c r="DU812" s="33"/>
      <c r="DV812" s="33"/>
      <c r="DW812" s="33"/>
      <c r="DX812" s="33"/>
      <c r="DY812" s="33"/>
      <c r="DZ812" s="33"/>
      <c r="EA812" s="33"/>
      <c r="EB812" s="33"/>
      <c r="EC812" s="33"/>
      <c r="ED812" s="33"/>
      <c r="EE812" s="33"/>
      <c r="EF812" s="33"/>
      <c r="EG812" s="33"/>
      <c r="EH812" s="33"/>
      <c r="EI812" s="33"/>
      <c r="EJ812" s="33"/>
      <c r="EK812" s="33"/>
      <c r="EL812" s="33"/>
      <c r="EM812" s="33"/>
      <c r="EN812" s="33"/>
      <c r="EO812" s="33"/>
      <c r="EP812" s="33"/>
      <c r="EQ812" s="33"/>
      <c r="ER812" s="33"/>
      <c r="ES812" s="33"/>
      <c r="ET812" s="33"/>
      <c r="EU812" s="33"/>
      <c r="EV812" s="33"/>
      <c r="EW812" s="33"/>
      <c r="EX812" s="33"/>
      <c r="EY812" s="33"/>
      <c r="EZ812" s="33"/>
      <c r="FA812" s="33"/>
      <c r="FB812" s="33"/>
      <c r="FC812" s="33"/>
      <c r="FD812" s="33"/>
      <c r="FE812" s="33"/>
      <c r="FF812" s="33"/>
      <c r="FG812" s="33"/>
      <c r="FH812" s="33"/>
      <c r="FI812" s="33"/>
      <c r="FJ812" s="33"/>
      <c r="FK812" s="33"/>
      <c r="FL812" s="33"/>
      <c r="FM812" s="33"/>
      <c r="FN812" s="33"/>
      <c r="FO812" s="33"/>
      <c r="FP812" s="33"/>
      <c r="FQ812" s="33"/>
      <c r="FR812" s="33"/>
      <c r="FS812" s="33"/>
      <c r="FT812" s="33"/>
      <c r="FU812" s="33"/>
      <c r="FV812" s="33"/>
      <c r="FW812" s="33"/>
      <c r="FX812" s="33"/>
      <c r="FY812" s="33"/>
      <c r="FZ812" s="33"/>
      <c r="GA812" s="33"/>
      <c r="GB812" s="33"/>
      <c r="GC812" s="33"/>
      <c r="GD812" s="33"/>
      <c r="GE812" s="33"/>
      <c r="GF812" s="33"/>
      <c r="GG812" s="33"/>
      <c r="GH812" s="33"/>
      <c r="GI812" s="33"/>
      <c r="GJ812" s="33"/>
      <c r="GK812" s="33"/>
      <c r="GL812" s="33"/>
      <c r="GM812" s="33"/>
      <c r="GN812" s="33"/>
      <c r="GO812" s="33"/>
      <c r="GP812" s="33"/>
      <c r="GQ812" s="33"/>
      <c r="GR812" s="33"/>
      <c r="GS812" s="33"/>
      <c r="GT812" s="33"/>
      <c r="GU812" s="33"/>
      <c r="GV812" s="33"/>
      <c r="GW812" s="33"/>
      <c r="GX812" s="33"/>
      <c r="GY812" s="33"/>
      <c r="GZ812" s="33"/>
      <c r="HA812" s="33"/>
      <c r="HB812" s="33"/>
      <c r="HC812" s="33"/>
      <c r="HD812" s="33"/>
      <c r="HE812" s="33"/>
      <c r="HF812" s="33"/>
      <c r="HG812" s="33"/>
      <c r="HH812" s="33"/>
      <c r="HI812" s="33"/>
      <c r="HJ812" s="33"/>
      <c r="HK812" s="33"/>
      <c r="HL812" s="33"/>
      <c r="HM812" s="33"/>
      <c r="HN812" s="33"/>
      <c r="HO812" s="33"/>
      <c r="HP812" s="33"/>
      <c r="HQ812" s="33"/>
      <c r="HR812" s="33"/>
      <c r="HS812" s="33"/>
      <c r="HT812" s="33"/>
      <c r="HU812" s="33"/>
      <c r="HV812" s="33"/>
      <c r="HW812" s="33"/>
      <c r="HX812" s="33"/>
      <c r="HY812" s="33"/>
      <c r="HZ812" s="33"/>
      <c r="IA812" s="33"/>
      <c r="IB812" s="33"/>
      <c r="IC812" s="33"/>
      <c r="ID812" s="33"/>
      <c r="IE812" s="33"/>
      <c r="IF812" s="33"/>
      <c r="IG812" s="33"/>
      <c r="IH812" s="33"/>
      <c r="II812" s="33"/>
      <c r="IJ812" s="33"/>
      <c r="IK812" s="33"/>
    </row>
    <row r="813" spans="1:245" s="14" customFormat="1" ht="28.5" customHeight="1">
      <c r="A813" s="6">
        <v>77</v>
      </c>
      <c r="B813" s="3" t="s">
        <v>24</v>
      </c>
      <c r="C813" s="3" t="s">
        <v>25</v>
      </c>
      <c r="D813" s="44">
        <v>3800418377</v>
      </c>
      <c r="E813" s="42" t="s">
        <v>375</v>
      </c>
      <c r="F813" s="43">
        <v>20000</v>
      </c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3"/>
      <c r="BQ813" s="33"/>
      <c r="BR813" s="33"/>
      <c r="BS813" s="33"/>
      <c r="BT813" s="33"/>
      <c r="BU813" s="33"/>
      <c r="BV813" s="33"/>
      <c r="BW813" s="33"/>
      <c r="BX813" s="33"/>
      <c r="BY813" s="33"/>
      <c r="BZ813" s="33"/>
      <c r="CA813" s="33"/>
      <c r="CB813" s="33"/>
      <c r="CC813" s="33"/>
      <c r="CD813" s="33"/>
      <c r="CE813" s="33"/>
      <c r="CF813" s="33"/>
      <c r="CG813" s="33"/>
      <c r="CH813" s="33"/>
      <c r="CI813" s="33"/>
      <c r="CJ813" s="33"/>
      <c r="CK813" s="33"/>
      <c r="CL813" s="33"/>
      <c r="CM813" s="33"/>
      <c r="CN813" s="33"/>
      <c r="CO813" s="33"/>
      <c r="CP813" s="33"/>
      <c r="CQ813" s="33"/>
      <c r="CR813" s="33"/>
      <c r="CS813" s="33"/>
      <c r="CT813" s="33"/>
      <c r="CU813" s="33"/>
      <c r="CV813" s="33"/>
      <c r="CW813" s="33"/>
      <c r="CX813" s="33"/>
      <c r="CY813" s="33"/>
      <c r="CZ813" s="33"/>
      <c r="DA813" s="33"/>
      <c r="DB813" s="33"/>
      <c r="DC813" s="33"/>
      <c r="DD813" s="33"/>
      <c r="DE813" s="33"/>
      <c r="DF813" s="33"/>
      <c r="DG813" s="33"/>
      <c r="DH813" s="33"/>
      <c r="DI813" s="33"/>
      <c r="DJ813" s="33"/>
      <c r="DK813" s="33"/>
      <c r="DL813" s="33"/>
      <c r="DM813" s="33"/>
      <c r="DN813" s="33"/>
      <c r="DO813" s="33"/>
      <c r="DP813" s="33"/>
      <c r="DQ813" s="33"/>
      <c r="DR813" s="33"/>
      <c r="DS813" s="33"/>
      <c r="DT813" s="33"/>
      <c r="DU813" s="33"/>
      <c r="DV813" s="33"/>
      <c r="DW813" s="33"/>
      <c r="DX813" s="33"/>
      <c r="DY813" s="33"/>
      <c r="DZ813" s="33"/>
      <c r="EA813" s="33"/>
      <c r="EB813" s="33"/>
      <c r="EC813" s="33"/>
      <c r="ED813" s="33"/>
      <c r="EE813" s="33"/>
      <c r="EF813" s="33"/>
      <c r="EG813" s="33"/>
      <c r="EH813" s="33"/>
      <c r="EI813" s="33"/>
      <c r="EJ813" s="33"/>
      <c r="EK813" s="33"/>
      <c r="EL813" s="33"/>
      <c r="EM813" s="33"/>
      <c r="EN813" s="33"/>
      <c r="EO813" s="33"/>
      <c r="EP813" s="33"/>
      <c r="EQ813" s="33"/>
      <c r="ER813" s="33"/>
      <c r="ES813" s="33"/>
      <c r="ET813" s="33"/>
      <c r="EU813" s="33"/>
      <c r="EV813" s="33"/>
      <c r="EW813" s="33"/>
      <c r="EX813" s="33"/>
      <c r="EY813" s="33"/>
      <c r="EZ813" s="33"/>
      <c r="FA813" s="33"/>
      <c r="FB813" s="33"/>
      <c r="FC813" s="33"/>
      <c r="FD813" s="33"/>
      <c r="FE813" s="33"/>
      <c r="FF813" s="33"/>
      <c r="FG813" s="33"/>
      <c r="FH813" s="33"/>
      <c r="FI813" s="33"/>
      <c r="FJ813" s="33"/>
      <c r="FK813" s="33"/>
      <c r="FL813" s="33"/>
      <c r="FM813" s="33"/>
      <c r="FN813" s="33"/>
      <c r="FO813" s="33"/>
      <c r="FP813" s="33"/>
      <c r="FQ813" s="33"/>
      <c r="FR813" s="33"/>
      <c r="FS813" s="33"/>
      <c r="FT813" s="33"/>
      <c r="FU813" s="33"/>
      <c r="FV813" s="33"/>
      <c r="FW813" s="33"/>
      <c r="FX813" s="33"/>
      <c r="FY813" s="33"/>
      <c r="FZ813" s="33"/>
      <c r="GA813" s="33"/>
      <c r="GB813" s="33"/>
      <c r="GC813" s="33"/>
      <c r="GD813" s="33"/>
      <c r="GE813" s="33"/>
      <c r="GF813" s="33"/>
      <c r="GG813" s="33"/>
      <c r="GH813" s="33"/>
      <c r="GI813" s="33"/>
      <c r="GJ813" s="33"/>
      <c r="GK813" s="33"/>
      <c r="GL813" s="33"/>
      <c r="GM813" s="33"/>
      <c r="GN813" s="33"/>
      <c r="GO813" s="33"/>
      <c r="GP813" s="33"/>
      <c r="GQ813" s="33"/>
      <c r="GR813" s="33"/>
      <c r="GS813" s="33"/>
      <c r="GT813" s="33"/>
      <c r="GU813" s="33"/>
      <c r="GV813" s="33"/>
      <c r="GW813" s="33"/>
      <c r="GX813" s="33"/>
      <c r="GY813" s="33"/>
      <c r="GZ813" s="33"/>
      <c r="HA813" s="33"/>
      <c r="HB813" s="33"/>
      <c r="HC813" s="33"/>
      <c r="HD813" s="33"/>
      <c r="HE813" s="33"/>
      <c r="HF813" s="33"/>
      <c r="HG813" s="33"/>
      <c r="HH813" s="33"/>
      <c r="HI813" s="33"/>
      <c r="HJ813" s="33"/>
      <c r="HK813" s="33"/>
      <c r="HL813" s="33"/>
      <c r="HM813" s="33"/>
      <c r="HN813" s="33"/>
      <c r="HO813" s="33"/>
      <c r="HP813" s="33"/>
      <c r="HQ813" s="33"/>
      <c r="HR813" s="33"/>
      <c r="HS813" s="33"/>
      <c r="HT813" s="33"/>
      <c r="HU813" s="33"/>
      <c r="HV813" s="33"/>
      <c r="HW813" s="33"/>
      <c r="HX813" s="33"/>
      <c r="HY813" s="33"/>
      <c r="HZ813" s="33"/>
      <c r="IA813" s="33"/>
      <c r="IB813" s="33"/>
      <c r="IC813" s="33"/>
      <c r="ID813" s="33"/>
      <c r="IE813" s="33"/>
      <c r="IF813" s="33"/>
      <c r="IG813" s="33"/>
      <c r="IH813" s="33"/>
      <c r="II813" s="33"/>
      <c r="IJ813" s="33"/>
      <c r="IK813" s="33"/>
    </row>
    <row r="814" spans="1:245" s="14" customFormat="1" ht="28.5" customHeight="1">
      <c r="A814" s="10">
        <v>78</v>
      </c>
      <c r="B814" s="3" t="s">
        <v>26</v>
      </c>
      <c r="C814" s="3" t="s">
        <v>27</v>
      </c>
      <c r="D814" s="44">
        <v>3800418232</v>
      </c>
      <c r="E814" s="42" t="s">
        <v>2481</v>
      </c>
      <c r="F814" s="43">
        <v>2500</v>
      </c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  <c r="BL814" s="33"/>
      <c r="BM814" s="33"/>
      <c r="BN814" s="33"/>
      <c r="BO814" s="33"/>
      <c r="BP814" s="33"/>
      <c r="BQ814" s="33"/>
      <c r="BR814" s="33"/>
      <c r="BS814" s="33"/>
      <c r="BT814" s="33"/>
      <c r="BU814" s="33"/>
      <c r="BV814" s="33"/>
      <c r="BW814" s="33"/>
      <c r="BX814" s="33"/>
      <c r="BY814" s="33"/>
      <c r="BZ814" s="33"/>
      <c r="CA814" s="33"/>
      <c r="CB814" s="33"/>
      <c r="CC814" s="33"/>
      <c r="CD814" s="33"/>
      <c r="CE814" s="33"/>
      <c r="CF814" s="33"/>
      <c r="CG814" s="33"/>
      <c r="CH814" s="33"/>
      <c r="CI814" s="33"/>
      <c r="CJ814" s="33"/>
      <c r="CK814" s="33"/>
      <c r="CL814" s="33"/>
      <c r="CM814" s="33"/>
      <c r="CN814" s="33"/>
      <c r="CO814" s="33"/>
      <c r="CP814" s="33"/>
      <c r="CQ814" s="33"/>
      <c r="CR814" s="33"/>
      <c r="CS814" s="33"/>
      <c r="CT814" s="33"/>
      <c r="CU814" s="33"/>
      <c r="CV814" s="33"/>
      <c r="CW814" s="33"/>
      <c r="CX814" s="33"/>
      <c r="CY814" s="33"/>
      <c r="CZ814" s="33"/>
      <c r="DA814" s="33"/>
      <c r="DB814" s="33"/>
      <c r="DC814" s="33"/>
      <c r="DD814" s="33"/>
      <c r="DE814" s="33"/>
      <c r="DF814" s="33"/>
      <c r="DG814" s="33"/>
      <c r="DH814" s="33"/>
      <c r="DI814" s="33"/>
      <c r="DJ814" s="33"/>
      <c r="DK814" s="33"/>
      <c r="DL814" s="33"/>
      <c r="DM814" s="33"/>
      <c r="DN814" s="33"/>
      <c r="DO814" s="33"/>
      <c r="DP814" s="33"/>
      <c r="DQ814" s="33"/>
      <c r="DR814" s="33"/>
      <c r="DS814" s="33"/>
      <c r="DT814" s="33"/>
      <c r="DU814" s="33"/>
      <c r="DV814" s="33"/>
      <c r="DW814" s="33"/>
      <c r="DX814" s="33"/>
      <c r="DY814" s="33"/>
      <c r="DZ814" s="33"/>
      <c r="EA814" s="33"/>
      <c r="EB814" s="33"/>
      <c r="EC814" s="33"/>
      <c r="ED814" s="33"/>
      <c r="EE814" s="33"/>
      <c r="EF814" s="33"/>
      <c r="EG814" s="33"/>
      <c r="EH814" s="33"/>
      <c r="EI814" s="33"/>
      <c r="EJ814" s="33"/>
      <c r="EK814" s="33"/>
      <c r="EL814" s="33"/>
      <c r="EM814" s="33"/>
      <c r="EN814" s="33"/>
      <c r="EO814" s="33"/>
      <c r="EP814" s="33"/>
      <c r="EQ814" s="33"/>
      <c r="ER814" s="33"/>
      <c r="ES814" s="33"/>
      <c r="ET814" s="33"/>
      <c r="EU814" s="33"/>
      <c r="EV814" s="33"/>
      <c r="EW814" s="33"/>
      <c r="EX814" s="33"/>
      <c r="EY814" s="33"/>
      <c r="EZ814" s="33"/>
      <c r="FA814" s="33"/>
      <c r="FB814" s="33"/>
      <c r="FC814" s="33"/>
      <c r="FD814" s="33"/>
      <c r="FE814" s="33"/>
      <c r="FF814" s="33"/>
      <c r="FG814" s="33"/>
      <c r="FH814" s="33"/>
      <c r="FI814" s="33"/>
      <c r="FJ814" s="33"/>
      <c r="FK814" s="33"/>
      <c r="FL814" s="33"/>
      <c r="FM814" s="33"/>
      <c r="FN814" s="33"/>
      <c r="FO814" s="33"/>
      <c r="FP814" s="33"/>
      <c r="FQ814" s="33"/>
      <c r="FR814" s="33"/>
      <c r="FS814" s="33"/>
      <c r="FT814" s="33"/>
      <c r="FU814" s="33"/>
      <c r="FV814" s="33"/>
      <c r="FW814" s="33"/>
      <c r="FX814" s="33"/>
      <c r="FY814" s="33"/>
      <c r="FZ814" s="33"/>
      <c r="GA814" s="33"/>
      <c r="GB814" s="33"/>
      <c r="GC814" s="33"/>
      <c r="GD814" s="33"/>
      <c r="GE814" s="33"/>
      <c r="GF814" s="33"/>
      <c r="GG814" s="33"/>
      <c r="GH814" s="33"/>
      <c r="GI814" s="33"/>
      <c r="GJ814" s="33"/>
      <c r="GK814" s="33"/>
      <c r="GL814" s="33"/>
      <c r="GM814" s="33"/>
      <c r="GN814" s="33"/>
      <c r="GO814" s="33"/>
      <c r="GP814" s="33"/>
      <c r="GQ814" s="33"/>
      <c r="GR814" s="33"/>
      <c r="GS814" s="33"/>
      <c r="GT814" s="33"/>
      <c r="GU814" s="33"/>
      <c r="GV814" s="33"/>
      <c r="GW814" s="33"/>
      <c r="GX814" s="33"/>
      <c r="GY814" s="33"/>
      <c r="GZ814" s="33"/>
      <c r="HA814" s="33"/>
      <c r="HB814" s="33"/>
      <c r="HC814" s="33"/>
      <c r="HD814" s="33"/>
      <c r="HE814" s="33"/>
      <c r="HF814" s="33"/>
      <c r="HG814" s="33"/>
      <c r="HH814" s="33"/>
      <c r="HI814" s="33"/>
      <c r="HJ814" s="33"/>
      <c r="HK814" s="33"/>
      <c r="HL814" s="33"/>
      <c r="HM814" s="33"/>
      <c r="HN814" s="33"/>
      <c r="HO814" s="33"/>
      <c r="HP814" s="33"/>
      <c r="HQ814" s="33"/>
      <c r="HR814" s="33"/>
      <c r="HS814" s="33"/>
      <c r="HT814" s="33"/>
      <c r="HU814" s="33"/>
      <c r="HV814" s="33"/>
      <c r="HW814" s="33"/>
      <c r="HX814" s="33"/>
      <c r="HY814" s="33"/>
      <c r="HZ814" s="33"/>
      <c r="IA814" s="33"/>
      <c r="IB814" s="33"/>
      <c r="IC814" s="33"/>
      <c r="ID814" s="33"/>
      <c r="IE814" s="33"/>
      <c r="IF814" s="33"/>
      <c r="IG814" s="33"/>
      <c r="IH814" s="33"/>
      <c r="II814" s="33"/>
      <c r="IJ814" s="33"/>
      <c r="IK814" s="33"/>
    </row>
    <row r="815" spans="1:6" s="170" customFormat="1" ht="28.5" customHeight="1">
      <c r="A815" s="6">
        <v>79</v>
      </c>
      <c r="B815" s="25" t="s">
        <v>29</v>
      </c>
      <c r="C815" s="25" t="s">
        <v>30</v>
      </c>
      <c r="D815" s="169">
        <v>3800421115</v>
      </c>
      <c r="E815" s="113">
        <v>39484</v>
      </c>
      <c r="F815" s="110">
        <v>2000</v>
      </c>
    </row>
    <row r="816" spans="1:6" ht="28.5" customHeight="1">
      <c r="A816" s="10">
        <v>80</v>
      </c>
      <c r="B816" s="3" t="s">
        <v>31</v>
      </c>
      <c r="C816" s="3" t="s">
        <v>32</v>
      </c>
      <c r="D816" s="44">
        <v>3800427269</v>
      </c>
      <c r="E816" s="42" t="s">
        <v>195</v>
      </c>
      <c r="F816" s="43">
        <v>1500</v>
      </c>
    </row>
    <row r="817" spans="1:6" ht="28.5" customHeight="1">
      <c r="A817" s="6">
        <v>81</v>
      </c>
      <c r="B817" s="3" t="s">
        <v>33</v>
      </c>
      <c r="C817" s="3" t="s">
        <v>257</v>
      </c>
      <c r="D817" s="44">
        <v>3800429869</v>
      </c>
      <c r="E817" s="68">
        <v>39639</v>
      </c>
      <c r="F817" s="43">
        <v>9000</v>
      </c>
    </row>
    <row r="818" spans="1:6" ht="28.5" customHeight="1">
      <c r="A818" s="10">
        <v>82</v>
      </c>
      <c r="B818" s="3" t="s">
        <v>34</v>
      </c>
      <c r="C818" s="3" t="s">
        <v>1927</v>
      </c>
      <c r="D818" s="44">
        <v>3800432389</v>
      </c>
      <c r="E818" s="42" t="s">
        <v>203</v>
      </c>
      <c r="F818" s="43">
        <v>2000</v>
      </c>
    </row>
    <row r="819" spans="1:6" ht="28.5" customHeight="1">
      <c r="A819" s="6">
        <v>83</v>
      </c>
      <c r="B819" s="3" t="s">
        <v>35</v>
      </c>
      <c r="C819" s="3" t="s">
        <v>36</v>
      </c>
      <c r="D819" s="44">
        <v>3800436400</v>
      </c>
      <c r="E819" s="42" t="s">
        <v>198</v>
      </c>
      <c r="F819" s="43">
        <v>1200</v>
      </c>
    </row>
    <row r="820" spans="1:6" ht="28.5" customHeight="1">
      <c r="A820" s="10">
        <v>84</v>
      </c>
      <c r="B820" s="3" t="s">
        <v>37</v>
      </c>
      <c r="C820" s="3" t="s">
        <v>1170</v>
      </c>
      <c r="D820" s="44">
        <v>3800442108</v>
      </c>
      <c r="E820" s="42" t="s">
        <v>38</v>
      </c>
      <c r="F820" s="43">
        <v>3000</v>
      </c>
    </row>
    <row r="821" spans="1:6" ht="28.5" customHeight="1">
      <c r="A821" s="6">
        <v>85</v>
      </c>
      <c r="B821" s="3" t="s">
        <v>39</v>
      </c>
      <c r="C821" s="3" t="s">
        <v>40</v>
      </c>
      <c r="D821" s="67">
        <v>3800412294</v>
      </c>
      <c r="E821" s="42">
        <v>39632</v>
      </c>
      <c r="F821" s="43">
        <v>1850</v>
      </c>
    </row>
    <row r="822" spans="1:6" ht="28.5" customHeight="1">
      <c r="A822" s="10">
        <v>86</v>
      </c>
      <c r="B822" s="3" t="s">
        <v>41</v>
      </c>
      <c r="C822" s="3" t="s">
        <v>1178</v>
      </c>
      <c r="D822" s="67">
        <v>3800411501</v>
      </c>
      <c r="E822" s="42" t="s">
        <v>2470</v>
      </c>
      <c r="F822" s="43">
        <v>10000</v>
      </c>
    </row>
    <row r="823" spans="1:6" ht="28.5" customHeight="1">
      <c r="A823" s="6">
        <v>87</v>
      </c>
      <c r="B823" s="3" t="s">
        <v>42</v>
      </c>
      <c r="C823" s="3" t="s">
        <v>43</v>
      </c>
      <c r="D823" s="67">
        <v>3800416845</v>
      </c>
      <c r="E823" s="42" t="s">
        <v>2477</v>
      </c>
      <c r="F823" s="43">
        <v>500</v>
      </c>
    </row>
    <row r="824" spans="1:6" ht="28.5" customHeight="1">
      <c r="A824" s="10">
        <v>88</v>
      </c>
      <c r="B824" s="3" t="s">
        <v>44</v>
      </c>
      <c r="C824" s="3" t="s">
        <v>709</v>
      </c>
      <c r="D824" s="67">
        <v>3800420707</v>
      </c>
      <c r="E824" s="42">
        <v>39788</v>
      </c>
      <c r="F824" s="43">
        <v>1500</v>
      </c>
    </row>
    <row r="825" spans="1:6" ht="28.5" customHeight="1">
      <c r="A825" s="6">
        <v>89</v>
      </c>
      <c r="B825" s="3" t="s">
        <v>46</v>
      </c>
      <c r="C825" s="3" t="s">
        <v>47</v>
      </c>
      <c r="D825" s="67">
        <v>3800500504</v>
      </c>
      <c r="E825" s="42">
        <v>39700</v>
      </c>
      <c r="F825" s="43">
        <v>5000</v>
      </c>
    </row>
    <row r="826" spans="1:6" ht="28.5" customHeight="1">
      <c r="A826" s="10">
        <v>90</v>
      </c>
      <c r="B826" s="3" t="s">
        <v>48</v>
      </c>
      <c r="C826" s="3" t="s">
        <v>45</v>
      </c>
      <c r="D826" s="44">
        <v>3800443567</v>
      </c>
      <c r="E826" s="42" t="s">
        <v>192</v>
      </c>
      <c r="F826" s="43">
        <v>1900</v>
      </c>
    </row>
    <row r="827" spans="1:6" ht="28.5" customHeight="1">
      <c r="A827" s="6">
        <v>91</v>
      </c>
      <c r="B827" s="3" t="s">
        <v>49</v>
      </c>
      <c r="C827" s="3" t="s">
        <v>50</v>
      </c>
      <c r="D827" s="44">
        <v>3800474438</v>
      </c>
      <c r="E827" s="42" t="s">
        <v>2447</v>
      </c>
      <c r="F827" s="43">
        <v>1800</v>
      </c>
    </row>
    <row r="828" spans="1:245" s="29" customFormat="1" ht="28.5" customHeight="1">
      <c r="A828" s="10">
        <v>92</v>
      </c>
      <c r="B828" s="3" t="s">
        <v>51</v>
      </c>
      <c r="C828" s="3" t="s">
        <v>1287</v>
      </c>
      <c r="D828" s="44">
        <v>3800490359</v>
      </c>
      <c r="E828" s="42" t="s">
        <v>2449</v>
      </c>
      <c r="F828" s="43">
        <v>3000</v>
      </c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  <c r="BV828" s="33"/>
      <c r="BW828" s="33"/>
      <c r="BX828" s="33"/>
      <c r="BY828" s="33"/>
      <c r="BZ828" s="33"/>
      <c r="CA828" s="33"/>
      <c r="CB828" s="33"/>
      <c r="CC828" s="33"/>
      <c r="CD828" s="33"/>
      <c r="CE828" s="33"/>
      <c r="CF828" s="33"/>
      <c r="CG828" s="33"/>
      <c r="CH828" s="33"/>
      <c r="CI828" s="33"/>
      <c r="CJ828" s="33"/>
      <c r="CK828" s="33"/>
      <c r="CL828" s="33"/>
      <c r="CM828" s="33"/>
      <c r="CN828" s="33"/>
      <c r="CO828" s="33"/>
      <c r="CP828" s="33"/>
      <c r="CQ828" s="33"/>
      <c r="CR828" s="33"/>
      <c r="CS828" s="33"/>
      <c r="CT828" s="33"/>
      <c r="CU828" s="33"/>
      <c r="CV828" s="33"/>
      <c r="CW828" s="33"/>
      <c r="CX828" s="33"/>
      <c r="CY828" s="33"/>
      <c r="CZ828" s="33"/>
      <c r="DA828" s="33"/>
      <c r="DB828" s="33"/>
      <c r="DC828" s="33"/>
      <c r="DD828" s="33"/>
      <c r="DE828" s="33"/>
      <c r="DF828" s="33"/>
      <c r="DG828" s="33"/>
      <c r="DH828" s="33"/>
      <c r="DI828" s="33"/>
      <c r="DJ828" s="33"/>
      <c r="DK828" s="33"/>
      <c r="DL828" s="33"/>
      <c r="DM828" s="33"/>
      <c r="DN828" s="33"/>
      <c r="DO828" s="33"/>
      <c r="DP828" s="33"/>
      <c r="DQ828" s="33"/>
      <c r="DR828" s="33"/>
      <c r="DS828" s="33"/>
      <c r="DT828" s="33"/>
      <c r="DU828" s="33"/>
      <c r="DV828" s="33"/>
      <c r="DW828" s="33"/>
      <c r="DX828" s="33"/>
      <c r="DY828" s="33"/>
      <c r="DZ828" s="33"/>
      <c r="EA828" s="33"/>
      <c r="EB828" s="33"/>
      <c r="EC828" s="33"/>
      <c r="ED828" s="33"/>
      <c r="EE828" s="33"/>
      <c r="EF828" s="33"/>
      <c r="EG828" s="33"/>
      <c r="EH828" s="33"/>
      <c r="EI828" s="33"/>
      <c r="EJ828" s="33"/>
      <c r="EK828" s="33"/>
      <c r="EL828" s="33"/>
      <c r="EM828" s="33"/>
      <c r="EN828" s="33"/>
      <c r="EO828" s="33"/>
      <c r="EP828" s="33"/>
      <c r="EQ828" s="33"/>
      <c r="ER828" s="33"/>
      <c r="ES828" s="33"/>
      <c r="ET828" s="33"/>
      <c r="EU828" s="33"/>
      <c r="EV828" s="33"/>
      <c r="EW828" s="33"/>
      <c r="EX828" s="33"/>
      <c r="EY828" s="33"/>
      <c r="EZ828" s="33"/>
      <c r="FA828" s="33"/>
      <c r="FB828" s="33"/>
      <c r="FC828" s="33"/>
      <c r="FD828" s="33"/>
      <c r="FE828" s="33"/>
      <c r="FF828" s="33"/>
      <c r="FG828" s="33"/>
      <c r="FH828" s="33"/>
      <c r="FI828" s="33"/>
      <c r="FJ828" s="33"/>
      <c r="FK828" s="33"/>
      <c r="FL828" s="33"/>
      <c r="FM828" s="33"/>
      <c r="FN828" s="33"/>
      <c r="FO828" s="33"/>
      <c r="FP828" s="33"/>
      <c r="FQ828" s="33"/>
      <c r="FR828" s="33"/>
      <c r="FS828" s="33"/>
      <c r="FT828" s="33"/>
      <c r="FU828" s="33"/>
      <c r="FV828" s="33"/>
      <c r="FW828" s="33"/>
      <c r="FX828" s="33"/>
      <c r="FY828" s="33"/>
      <c r="FZ828" s="33"/>
      <c r="GA828" s="33"/>
      <c r="GB828" s="33"/>
      <c r="GC828" s="33"/>
      <c r="GD828" s="33"/>
      <c r="GE828" s="33"/>
      <c r="GF828" s="33"/>
      <c r="GG828" s="33"/>
      <c r="GH828" s="33"/>
      <c r="GI828" s="33"/>
      <c r="GJ828" s="33"/>
      <c r="GK828" s="33"/>
      <c r="GL828" s="33"/>
      <c r="GM828" s="33"/>
      <c r="GN828" s="33"/>
      <c r="GO828" s="33"/>
      <c r="GP828" s="33"/>
      <c r="GQ828" s="33"/>
      <c r="GR828" s="33"/>
      <c r="GS828" s="33"/>
      <c r="GT828" s="33"/>
      <c r="GU828" s="33"/>
      <c r="GV828" s="33"/>
      <c r="GW828" s="33"/>
      <c r="GX828" s="33"/>
      <c r="GY828" s="33"/>
      <c r="GZ828" s="33"/>
      <c r="HA828" s="33"/>
      <c r="HB828" s="33"/>
      <c r="HC828" s="33"/>
      <c r="HD828" s="33"/>
      <c r="HE828" s="33"/>
      <c r="HF828" s="33"/>
      <c r="HG828" s="33"/>
      <c r="HH828" s="33"/>
      <c r="HI828" s="33"/>
      <c r="HJ828" s="33"/>
      <c r="HK828" s="33"/>
      <c r="HL828" s="33"/>
      <c r="HM828" s="33"/>
      <c r="HN828" s="33"/>
      <c r="HO828" s="33"/>
      <c r="HP828" s="33"/>
      <c r="HQ828" s="33"/>
      <c r="HR828" s="33"/>
      <c r="HS828" s="33"/>
      <c r="HT828" s="33"/>
      <c r="HU828" s="33"/>
      <c r="HV828" s="33"/>
      <c r="HW828" s="33"/>
      <c r="HX828" s="33"/>
      <c r="HY828" s="33"/>
      <c r="HZ828" s="33"/>
      <c r="IA828" s="33"/>
      <c r="IB828" s="33"/>
      <c r="IC828" s="33"/>
      <c r="ID828" s="33"/>
      <c r="IE828" s="33"/>
      <c r="IF828" s="33"/>
      <c r="IG828" s="33"/>
      <c r="IH828" s="33"/>
      <c r="II828" s="33"/>
      <c r="IJ828" s="33"/>
      <c r="IK828" s="33"/>
    </row>
    <row r="829" spans="1:245" s="29" customFormat="1" ht="28.5" customHeight="1">
      <c r="A829" s="6">
        <v>93</v>
      </c>
      <c r="B829" s="3" t="s">
        <v>52</v>
      </c>
      <c r="C829" s="3" t="s">
        <v>53</v>
      </c>
      <c r="D829" s="44">
        <v>3800504386</v>
      </c>
      <c r="E829" s="68">
        <v>40150</v>
      </c>
      <c r="F829" s="43">
        <v>1500</v>
      </c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  <c r="CU829" s="33"/>
      <c r="CV829" s="33"/>
      <c r="CW829" s="33"/>
      <c r="CX829" s="33"/>
      <c r="CY829" s="33"/>
      <c r="CZ829" s="33"/>
      <c r="DA829" s="33"/>
      <c r="DB829" s="33"/>
      <c r="DC829" s="33"/>
      <c r="DD829" s="33"/>
      <c r="DE829" s="33"/>
      <c r="DF829" s="33"/>
      <c r="DG829" s="33"/>
      <c r="DH829" s="33"/>
      <c r="DI829" s="33"/>
      <c r="DJ829" s="33"/>
      <c r="DK829" s="33"/>
      <c r="DL829" s="33"/>
      <c r="DM829" s="33"/>
      <c r="DN829" s="33"/>
      <c r="DO829" s="33"/>
      <c r="DP829" s="33"/>
      <c r="DQ829" s="33"/>
      <c r="DR829" s="33"/>
      <c r="DS829" s="33"/>
      <c r="DT829" s="33"/>
      <c r="DU829" s="33"/>
      <c r="DV829" s="33"/>
      <c r="DW829" s="33"/>
      <c r="DX829" s="33"/>
      <c r="DY829" s="33"/>
      <c r="DZ829" s="33"/>
      <c r="EA829" s="33"/>
      <c r="EB829" s="33"/>
      <c r="EC829" s="33"/>
      <c r="ED829" s="33"/>
      <c r="EE829" s="33"/>
      <c r="EF829" s="33"/>
      <c r="EG829" s="33"/>
      <c r="EH829" s="33"/>
      <c r="EI829" s="33"/>
      <c r="EJ829" s="33"/>
      <c r="EK829" s="33"/>
      <c r="EL829" s="33"/>
      <c r="EM829" s="33"/>
      <c r="EN829" s="33"/>
      <c r="EO829" s="33"/>
      <c r="EP829" s="33"/>
      <c r="EQ829" s="33"/>
      <c r="ER829" s="33"/>
      <c r="ES829" s="33"/>
      <c r="ET829" s="33"/>
      <c r="EU829" s="33"/>
      <c r="EV829" s="33"/>
      <c r="EW829" s="33"/>
      <c r="EX829" s="33"/>
      <c r="EY829" s="33"/>
      <c r="EZ829" s="33"/>
      <c r="FA829" s="33"/>
      <c r="FB829" s="33"/>
      <c r="FC829" s="33"/>
      <c r="FD829" s="33"/>
      <c r="FE829" s="33"/>
      <c r="FF829" s="33"/>
      <c r="FG829" s="33"/>
      <c r="FH829" s="33"/>
      <c r="FI829" s="33"/>
      <c r="FJ829" s="33"/>
      <c r="FK829" s="33"/>
      <c r="FL829" s="33"/>
      <c r="FM829" s="33"/>
      <c r="FN829" s="33"/>
      <c r="FO829" s="33"/>
      <c r="FP829" s="33"/>
      <c r="FQ829" s="33"/>
      <c r="FR829" s="33"/>
      <c r="FS829" s="33"/>
      <c r="FT829" s="33"/>
      <c r="FU829" s="33"/>
      <c r="FV829" s="33"/>
      <c r="FW829" s="33"/>
      <c r="FX829" s="33"/>
      <c r="FY829" s="33"/>
      <c r="FZ829" s="33"/>
      <c r="GA829" s="33"/>
      <c r="GB829" s="33"/>
      <c r="GC829" s="33"/>
      <c r="GD829" s="33"/>
      <c r="GE829" s="33"/>
      <c r="GF829" s="33"/>
      <c r="GG829" s="33"/>
      <c r="GH829" s="33"/>
      <c r="GI829" s="33"/>
      <c r="GJ829" s="33"/>
      <c r="GK829" s="33"/>
      <c r="GL829" s="33"/>
      <c r="GM829" s="33"/>
      <c r="GN829" s="33"/>
      <c r="GO829" s="33"/>
      <c r="GP829" s="33"/>
      <c r="GQ829" s="33"/>
      <c r="GR829" s="33"/>
      <c r="GS829" s="33"/>
      <c r="GT829" s="33"/>
      <c r="GU829" s="33"/>
      <c r="GV829" s="33"/>
      <c r="GW829" s="33"/>
      <c r="GX829" s="33"/>
      <c r="GY829" s="33"/>
      <c r="GZ829" s="33"/>
      <c r="HA829" s="33"/>
      <c r="HB829" s="33"/>
      <c r="HC829" s="33"/>
      <c r="HD829" s="33"/>
      <c r="HE829" s="33"/>
      <c r="HF829" s="33"/>
      <c r="HG829" s="33"/>
      <c r="HH829" s="33"/>
      <c r="HI829" s="33"/>
      <c r="HJ829" s="33"/>
      <c r="HK829" s="33"/>
      <c r="HL829" s="33"/>
      <c r="HM829" s="33"/>
      <c r="HN829" s="33"/>
      <c r="HO829" s="33"/>
      <c r="HP829" s="33"/>
      <c r="HQ829" s="33"/>
      <c r="HR829" s="33"/>
      <c r="HS829" s="33"/>
      <c r="HT829" s="33"/>
      <c r="HU829" s="33"/>
      <c r="HV829" s="33"/>
      <c r="HW829" s="33"/>
      <c r="HX829" s="33"/>
      <c r="HY829" s="33"/>
      <c r="HZ829" s="33"/>
      <c r="IA829" s="33"/>
      <c r="IB829" s="33"/>
      <c r="IC829" s="33"/>
      <c r="ID829" s="33"/>
      <c r="IE829" s="33"/>
      <c r="IF829" s="33"/>
      <c r="IG829" s="33"/>
      <c r="IH829" s="33"/>
      <c r="II829" s="33"/>
      <c r="IJ829" s="33"/>
      <c r="IK829" s="33"/>
    </row>
    <row r="830" spans="1:245" s="29" customFormat="1" ht="28.5" customHeight="1">
      <c r="A830" s="10">
        <v>94</v>
      </c>
      <c r="B830" s="3" t="s">
        <v>54</v>
      </c>
      <c r="C830" s="3" t="s">
        <v>55</v>
      </c>
      <c r="D830" s="44">
        <v>3800512524</v>
      </c>
      <c r="E830" s="68" t="s">
        <v>174</v>
      </c>
      <c r="F830" s="43">
        <v>1000</v>
      </c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  <c r="BV830" s="33"/>
      <c r="BW830" s="33"/>
      <c r="BX830" s="33"/>
      <c r="BY830" s="33"/>
      <c r="BZ830" s="33"/>
      <c r="CA830" s="33"/>
      <c r="CB830" s="33"/>
      <c r="CC830" s="33"/>
      <c r="CD830" s="33"/>
      <c r="CE830" s="33"/>
      <c r="CF830" s="33"/>
      <c r="CG830" s="33"/>
      <c r="CH830" s="33"/>
      <c r="CI830" s="33"/>
      <c r="CJ830" s="33"/>
      <c r="CK830" s="33"/>
      <c r="CL830" s="33"/>
      <c r="CM830" s="33"/>
      <c r="CN830" s="33"/>
      <c r="CO830" s="33"/>
      <c r="CP830" s="33"/>
      <c r="CQ830" s="33"/>
      <c r="CR830" s="33"/>
      <c r="CS830" s="33"/>
      <c r="CT830" s="33"/>
      <c r="CU830" s="33"/>
      <c r="CV830" s="33"/>
      <c r="CW830" s="33"/>
      <c r="CX830" s="33"/>
      <c r="CY830" s="33"/>
      <c r="CZ830" s="33"/>
      <c r="DA830" s="33"/>
      <c r="DB830" s="33"/>
      <c r="DC830" s="33"/>
      <c r="DD830" s="33"/>
      <c r="DE830" s="33"/>
      <c r="DF830" s="33"/>
      <c r="DG830" s="33"/>
      <c r="DH830" s="33"/>
      <c r="DI830" s="33"/>
      <c r="DJ830" s="33"/>
      <c r="DK830" s="33"/>
      <c r="DL830" s="33"/>
      <c r="DM830" s="33"/>
      <c r="DN830" s="33"/>
      <c r="DO830" s="33"/>
      <c r="DP830" s="33"/>
      <c r="DQ830" s="33"/>
      <c r="DR830" s="33"/>
      <c r="DS830" s="33"/>
      <c r="DT830" s="33"/>
      <c r="DU830" s="33"/>
      <c r="DV830" s="33"/>
      <c r="DW830" s="33"/>
      <c r="DX830" s="33"/>
      <c r="DY830" s="33"/>
      <c r="DZ830" s="33"/>
      <c r="EA830" s="33"/>
      <c r="EB830" s="33"/>
      <c r="EC830" s="33"/>
      <c r="ED830" s="33"/>
      <c r="EE830" s="33"/>
      <c r="EF830" s="33"/>
      <c r="EG830" s="33"/>
      <c r="EH830" s="33"/>
      <c r="EI830" s="33"/>
      <c r="EJ830" s="33"/>
      <c r="EK830" s="33"/>
      <c r="EL830" s="33"/>
      <c r="EM830" s="33"/>
      <c r="EN830" s="33"/>
      <c r="EO830" s="33"/>
      <c r="EP830" s="33"/>
      <c r="EQ830" s="33"/>
      <c r="ER830" s="33"/>
      <c r="ES830" s="33"/>
      <c r="ET830" s="33"/>
      <c r="EU830" s="33"/>
      <c r="EV830" s="33"/>
      <c r="EW830" s="33"/>
      <c r="EX830" s="33"/>
      <c r="EY830" s="33"/>
      <c r="EZ830" s="33"/>
      <c r="FA830" s="33"/>
      <c r="FB830" s="33"/>
      <c r="FC830" s="33"/>
      <c r="FD830" s="33"/>
      <c r="FE830" s="33"/>
      <c r="FF830" s="33"/>
      <c r="FG830" s="33"/>
      <c r="FH830" s="33"/>
      <c r="FI830" s="33"/>
      <c r="FJ830" s="33"/>
      <c r="FK830" s="33"/>
      <c r="FL830" s="33"/>
      <c r="FM830" s="33"/>
      <c r="FN830" s="33"/>
      <c r="FO830" s="33"/>
      <c r="FP830" s="33"/>
      <c r="FQ830" s="33"/>
      <c r="FR830" s="33"/>
      <c r="FS830" s="33"/>
      <c r="FT830" s="33"/>
      <c r="FU830" s="33"/>
      <c r="FV830" s="33"/>
      <c r="FW830" s="33"/>
      <c r="FX830" s="33"/>
      <c r="FY830" s="33"/>
      <c r="FZ830" s="33"/>
      <c r="GA830" s="33"/>
      <c r="GB830" s="33"/>
      <c r="GC830" s="33"/>
      <c r="GD830" s="33"/>
      <c r="GE830" s="33"/>
      <c r="GF830" s="33"/>
      <c r="GG830" s="33"/>
      <c r="GH830" s="33"/>
      <c r="GI830" s="33"/>
      <c r="GJ830" s="33"/>
      <c r="GK830" s="33"/>
      <c r="GL830" s="33"/>
      <c r="GM830" s="33"/>
      <c r="GN830" s="33"/>
      <c r="GO830" s="33"/>
      <c r="GP830" s="33"/>
      <c r="GQ830" s="33"/>
      <c r="GR830" s="33"/>
      <c r="GS830" s="33"/>
      <c r="GT830" s="33"/>
      <c r="GU830" s="33"/>
      <c r="GV830" s="33"/>
      <c r="GW830" s="33"/>
      <c r="GX830" s="33"/>
      <c r="GY830" s="33"/>
      <c r="GZ830" s="33"/>
      <c r="HA830" s="33"/>
      <c r="HB830" s="33"/>
      <c r="HC830" s="33"/>
      <c r="HD830" s="33"/>
      <c r="HE830" s="33"/>
      <c r="HF830" s="33"/>
      <c r="HG830" s="33"/>
      <c r="HH830" s="33"/>
      <c r="HI830" s="33"/>
      <c r="HJ830" s="33"/>
      <c r="HK830" s="33"/>
      <c r="HL830" s="33"/>
      <c r="HM830" s="33"/>
      <c r="HN830" s="33"/>
      <c r="HO830" s="33"/>
      <c r="HP830" s="33"/>
      <c r="HQ830" s="33"/>
      <c r="HR830" s="33"/>
      <c r="HS830" s="33"/>
      <c r="HT830" s="33"/>
      <c r="HU830" s="33"/>
      <c r="HV830" s="33"/>
      <c r="HW830" s="33"/>
      <c r="HX830" s="33"/>
      <c r="HY830" s="33"/>
      <c r="HZ830" s="33"/>
      <c r="IA830" s="33"/>
      <c r="IB830" s="33"/>
      <c r="IC830" s="33"/>
      <c r="ID830" s="33"/>
      <c r="IE830" s="33"/>
      <c r="IF830" s="33"/>
      <c r="IG830" s="33"/>
      <c r="IH830" s="33"/>
      <c r="II830" s="33"/>
      <c r="IJ830" s="33"/>
      <c r="IK830" s="33"/>
    </row>
    <row r="831" spans="1:6" ht="28.5" customHeight="1">
      <c r="A831" s="6">
        <v>95</v>
      </c>
      <c r="B831" s="3" t="s">
        <v>56</v>
      </c>
      <c r="C831" s="3" t="s">
        <v>57</v>
      </c>
      <c r="D831" s="44">
        <v>3800515892</v>
      </c>
      <c r="E831" s="42" t="s">
        <v>58</v>
      </c>
      <c r="F831" s="43">
        <v>2000</v>
      </c>
    </row>
    <row r="832" spans="1:245" s="15" customFormat="1" ht="28.5" customHeight="1">
      <c r="A832" s="10">
        <v>96</v>
      </c>
      <c r="B832" s="3" t="s">
        <v>59</v>
      </c>
      <c r="C832" s="3" t="s">
        <v>60</v>
      </c>
      <c r="D832" s="44">
        <v>3800511351</v>
      </c>
      <c r="E832" s="42" t="s">
        <v>61</v>
      </c>
      <c r="F832" s="43">
        <v>2000</v>
      </c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  <c r="BV832" s="33"/>
      <c r="BW832" s="33"/>
      <c r="BX832" s="33"/>
      <c r="BY832" s="33"/>
      <c r="BZ832" s="33"/>
      <c r="CA832" s="33"/>
      <c r="CB832" s="33"/>
      <c r="CC832" s="33"/>
      <c r="CD832" s="33"/>
      <c r="CE832" s="33"/>
      <c r="CF832" s="33"/>
      <c r="CG832" s="33"/>
      <c r="CH832" s="33"/>
      <c r="CI832" s="33"/>
      <c r="CJ832" s="33"/>
      <c r="CK832" s="33"/>
      <c r="CL832" s="33"/>
      <c r="CM832" s="33"/>
      <c r="CN832" s="33"/>
      <c r="CO832" s="33"/>
      <c r="CP832" s="33"/>
      <c r="CQ832" s="33"/>
      <c r="CR832" s="33"/>
      <c r="CS832" s="33"/>
      <c r="CT832" s="33"/>
      <c r="CU832" s="33"/>
      <c r="CV832" s="33"/>
      <c r="CW832" s="33"/>
      <c r="CX832" s="33"/>
      <c r="CY832" s="33"/>
      <c r="CZ832" s="33"/>
      <c r="DA832" s="33"/>
      <c r="DB832" s="33"/>
      <c r="DC832" s="33"/>
      <c r="DD832" s="33"/>
      <c r="DE832" s="33"/>
      <c r="DF832" s="33"/>
      <c r="DG832" s="33"/>
      <c r="DH832" s="33"/>
      <c r="DI832" s="33"/>
      <c r="DJ832" s="33"/>
      <c r="DK832" s="33"/>
      <c r="DL832" s="33"/>
      <c r="DM832" s="33"/>
      <c r="DN832" s="33"/>
      <c r="DO832" s="33"/>
      <c r="DP832" s="33"/>
      <c r="DQ832" s="33"/>
      <c r="DR832" s="33"/>
      <c r="DS832" s="33"/>
      <c r="DT832" s="33"/>
      <c r="DU832" s="33"/>
      <c r="DV832" s="33"/>
      <c r="DW832" s="33"/>
      <c r="DX832" s="33"/>
      <c r="DY832" s="33"/>
      <c r="DZ832" s="33"/>
      <c r="EA832" s="33"/>
      <c r="EB832" s="33"/>
      <c r="EC832" s="33"/>
      <c r="ED832" s="33"/>
      <c r="EE832" s="33"/>
      <c r="EF832" s="33"/>
      <c r="EG832" s="33"/>
      <c r="EH832" s="33"/>
      <c r="EI832" s="33"/>
      <c r="EJ832" s="33"/>
      <c r="EK832" s="33"/>
      <c r="EL832" s="33"/>
      <c r="EM832" s="33"/>
      <c r="EN832" s="33"/>
      <c r="EO832" s="33"/>
      <c r="EP832" s="33"/>
      <c r="EQ832" s="33"/>
      <c r="ER832" s="33"/>
      <c r="ES832" s="33"/>
      <c r="ET832" s="33"/>
      <c r="EU832" s="33"/>
      <c r="EV832" s="33"/>
      <c r="EW832" s="33"/>
      <c r="EX832" s="33"/>
      <c r="EY832" s="33"/>
      <c r="EZ832" s="33"/>
      <c r="FA832" s="33"/>
      <c r="FB832" s="33"/>
      <c r="FC832" s="33"/>
      <c r="FD832" s="33"/>
      <c r="FE832" s="33"/>
      <c r="FF832" s="33"/>
      <c r="FG832" s="33"/>
      <c r="FH832" s="33"/>
      <c r="FI832" s="33"/>
      <c r="FJ832" s="33"/>
      <c r="FK832" s="33"/>
      <c r="FL832" s="33"/>
      <c r="FM832" s="33"/>
      <c r="FN832" s="33"/>
      <c r="FO832" s="33"/>
      <c r="FP832" s="33"/>
      <c r="FQ832" s="33"/>
      <c r="FR832" s="33"/>
      <c r="FS832" s="33"/>
      <c r="FT832" s="33"/>
      <c r="FU832" s="33"/>
      <c r="FV832" s="33"/>
      <c r="FW832" s="33"/>
      <c r="FX832" s="33"/>
      <c r="FY832" s="33"/>
      <c r="FZ832" s="33"/>
      <c r="GA832" s="33"/>
      <c r="GB832" s="33"/>
      <c r="GC832" s="33"/>
      <c r="GD832" s="33"/>
      <c r="GE832" s="33"/>
      <c r="GF832" s="33"/>
      <c r="GG832" s="33"/>
      <c r="GH832" s="33"/>
      <c r="GI832" s="33"/>
      <c r="GJ832" s="33"/>
      <c r="GK832" s="33"/>
      <c r="GL832" s="33"/>
      <c r="GM832" s="33"/>
      <c r="GN832" s="33"/>
      <c r="GO832" s="33"/>
      <c r="GP832" s="33"/>
      <c r="GQ832" s="33"/>
      <c r="GR832" s="33"/>
      <c r="GS832" s="33"/>
      <c r="GT832" s="33"/>
      <c r="GU832" s="33"/>
      <c r="GV832" s="33"/>
      <c r="GW832" s="33"/>
      <c r="GX832" s="33"/>
      <c r="GY832" s="33"/>
      <c r="GZ832" s="33"/>
      <c r="HA832" s="33"/>
      <c r="HB832" s="33"/>
      <c r="HC832" s="33"/>
      <c r="HD832" s="33"/>
      <c r="HE832" s="33"/>
      <c r="HF832" s="33"/>
      <c r="HG832" s="33"/>
      <c r="HH832" s="33"/>
      <c r="HI832" s="33"/>
      <c r="HJ832" s="33"/>
      <c r="HK832" s="33"/>
      <c r="HL832" s="33"/>
      <c r="HM832" s="33"/>
      <c r="HN832" s="33"/>
      <c r="HO832" s="33"/>
      <c r="HP832" s="33"/>
      <c r="HQ832" s="33"/>
      <c r="HR832" s="33"/>
      <c r="HS832" s="33"/>
      <c r="HT832" s="33"/>
      <c r="HU832" s="33"/>
      <c r="HV832" s="33"/>
      <c r="HW832" s="33"/>
      <c r="HX832" s="33"/>
      <c r="HY832" s="33"/>
      <c r="HZ832" s="33"/>
      <c r="IA832" s="33"/>
      <c r="IB832" s="33"/>
      <c r="IC832" s="33"/>
      <c r="ID832" s="33"/>
      <c r="IE832" s="33"/>
      <c r="IF832" s="33"/>
      <c r="IG832" s="33"/>
      <c r="IH832" s="33"/>
      <c r="II832" s="33"/>
      <c r="IJ832" s="33"/>
      <c r="IK832" s="33"/>
    </row>
    <row r="833" spans="1:245" s="15" customFormat="1" ht="28.5" customHeight="1">
      <c r="A833" s="6">
        <v>97</v>
      </c>
      <c r="B833" s="3" t="s">
        <v>62</v>
      </c>
      <c r="C833" s="3" t="s">
        <v>158</v>
      </c>
      <c r="D833" s="44">
        <v>3800624588</v>
      </c>
      <c r="E833" s="42">
        <v>39975</v>
      </c>
      <c r="F833" s="43">
        <v>5000</v>
      </c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  <c r="CJ833" s="33"/>
      <c r="CK833" s="33"/>
      <c r="CL833" s="33"/>
      <c r="CM833" s="33"/>
      <c r="CN833" s="33"/>
      <c r="CO833" s="33"/>
      <c r="CP833" s="33"/>
      <c r="CQ833" s="33"/>
      <c r="CR833" s="33"/>
      <c r="CS833" s="33"/>
      <c r="CT833" s="33"/>
      <c r="CU833" s="33"/>
      <c r="CV833" s="33"/>
      <c r="CW833" s="33"/>
      <c r="CX833" s="33"/>
      <c r="CY833" s="33"/>
      <c r="CZ833" s="33"/>
      <c r="DA833" s="33"/>
      <c r="DB833" s="33"/>
      <c r="DC833" s="33"/>
      <c r="DD833" s="33"/>
      <c r="DE833" s="33"/>
      <c r="DF833" s="33"/>
      <c r="DG833" s="33"/>
      <c r="DH833" s="33"/>
      <c r="DI833" s="33"/>
      <c r="DJ833" s="33"/>
      <c r="DK833" s="33"/>
      <c r="DL833" s="33"/>
      <c r="DM833" s="33"/>
      <c r="DN833" s="33"/>
      <c r="DO833" s="33"/>
      <c r="DP833" s="33"/>
      <c r="DQ833" s="33"/>
      <c r="DR833" s="33"/>
      <c r="DS833" s="33"/>
      <c r="DT833" s="33"/>
      <c r="DU833" s="33"/>
      <c r="DV833" s="33"/>
      <c r="DW833" s="33"/>
      <c r="DX833" s="33"/>
      <c r="DY833" s="33"/>
      <c r="DZ833" s="33"/>
      <c r="EA833" s="33"/>
      <c r="EB833" s="33"/>
      <c r="EC833" s="33"/>
      <c r="ED833" s="33"/>
      <c r="EE833" s="33"/>
      <c r="EF833" s="33"/>
      <c r="EG833" s="33"/>
      <c r="EH833" s="33"/>
      <c r="EI833" s="33"/>
      <c r="EJ833" s="33"/>
      <c r="EK833" s="33"/>
      <c r="EL833" s="33"/>
      <c r="EM833" s="33"/>
      <c r="EN833" s="33"/>
      <c r="EO833" s="33"/>
      <c r="EP833" s="33"/>
      <c r="EQ833" s="33"/>
      <c r="ER833" s="33"/>
      <c r="ES833" s="33"/>
      <c r="ET833" s="33"/>
      <c r="EU833" s="33"/>
      <c r="EV833" s="33"/>
      <c r="EW833" s="33"/>
      <c r="EX833" s="33"/>
      <c r="EY833" s="33"/>
      <c r="EZ833" s="33"/>
      <c r="FA833" s="33"/>
      <c r="FB833" s="33"/>
      <c r="FC833" s="33"/>
      <c r="FD833" s="33"/>
      <c r="FE833" s="33"/>
      <c r="FF833" s="33"/>
      <c r="FG833" s="33"/>
      <c r="FH833" s="33"/>
      <c r="FI833" s="33"/>
      <c r="FJ833" s="33"/>
      <c r="FK833" s="33"/>
      <c r="FL833" s="33"/>
      <c r="FM833" s="33"/>
      <c r="FN833" s="33"/>
      <c r="FO833" s="33"/>
      <c r="FP833" s="33"/>
      <c r="FQ833" s="33"/>
      <c r="FR833" s="33"/>
      <c r="FS833" s="33"/>
      <c r="FT833" s="33"/>
      <c r="FU833" s="33"/>
      <c r="FV833" s="33"/>
      <c r="FW833" s="33"/>
      <c r="FX833" s="33"/>
      <c r="FY833" s="33"/>
      <c r="FZ833" s="33"/>
      <c r="GA833" s="33"/>
      <c r="GB833" s="33"/>
      <c r="GC833" s="33"/>
      <c r="GD833" s="33"/>
      <c r="GE833" s="33"/>
      <c r="GF833" s="33"/>
      <c r="GG833" s="33"/>
      <c r="GH833" s="33"/>
      <c r="GI833" s="33"/>
      <c r="GJ833" s="33"/>
      <c r="GK833" s="33"/>
      <c r="GL833" s="33"/>
      <c r="GM833" s="33"/>
      <c r="GN833" s="33"/>
      <c r="GO833" s="33"/>
      <c r="GP833" s="33"/>
      <c r="GQ833" s="33"/>
      <c r="GR833" s="33"/>
      <c r="GS833" s="33"/>
      <c r="GT833" s="33"/>
      <c r="GU833" s="33"/>
      <c r="GV833" s="33"/>
      <c r="GW833" s="33"/>
      <c r="GX833" s="33"/>
      <c r="GY833" s="33"/>
      <c r="GZ833" s="33"/>
      <c r="HA833" s="33"/>
      <c r="HB833" s="33"/>
      <c r="HC833" s="33"/>
      <c r="HD833" s="33"/>
      <c r="HE833" s="33"/>
      <c r="HF833" s="33"/>
      <c r="HG833" s="33"/>
      <c r="HH833" s="33"/>
      <c r="HI833" s="33"/>
      <c r="HJ833" s="33"/>
      <c r="HK833" s="33"/>
      <c r="HL833" s="33"/>
      <c r="HM833" s="33"/>
      <c r="HN833" s="33"/>
      <c r="HO833" s="33"/>
      <c r="HP833" s="33"/>
      <c r="HQ833" s="33"/>
      <c r="HR833" s="33"/>
      <c r="HS833" s="33"/>
      <c r="HT833" s="33"/>
      <c r="HU833" s="33"/>
      <c r="HV833" s="33"/>
      <c r="HW833" s="33"/>
      <c r="HX833" s="33"/>
      <c r="HY833" s="33"/>
      <c r="HZ833" s="33"/>
      <c r="IA833" s="33"/>
      <c r="IB833" s="33"/>
      <c r="IC833" s="33"/>
      <c r="ID833" s="33"/>
      <c r="IE833" s="33"/>
      <c r="IF833" s="33"/>
      <c r="IG833" s="33"/>
      <c r="IH833" s="33"/>
      <c r="II833" s="33"/>
      <c r="IJ833" s="33"/>
      <c r="IK833" s="33"/>
    </row>
    <row r="834" spans="1:245" s="15" customFormat="1" ht="28.5" customHeight="1">
      <c r="A834" s="10">
        <v>98</v>
      </c>
      <c r="B834" s="3" t="s">
        <v>63</v>
      </c>
      <c r="C834" s="3" t="s">
        <v>64</v>
      </c>
      <c r="D834" s="44">
        <v>3800644143</v>
      </c>
      <c r="E834" s="42" t="s">
        <v>2462</v>
      </c>
      <c r="F834" s="43">
        <v>5000</v>
      </c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  <c r="BV834" s="33"/>
      <c r="BW834" s="33"/>
      <c r="BX834" s="33"/>
      <c r="BY834" s="33"/>
      <c r="BZ834" s="33"/>
      <c r="CA834" s="33"/>
      <c r="CB834" s="33"/>
      <c r="CC834" s="33"/>
      <c r="CD834" s="33"/>
      <c r="CE834" s="33"/>
      <c r="CF834" s="33"/>
      <c r="CG834" s="33"/>
      <c r="CH834" s="33"/>
      <c r="CI834" s="33"/>
      <c r="CJ834" s="33"/>
      <c r="CK834" s="33"/>
      <c r="CL834" s="33"/>
      <c r="CM834" s="33"/>
      <c r="CN834" s="33"/>
      <c r="CO834" s="33"/>
      <c r="CP834" s="33"/>
      <c r="CQ834" s="33"/>
      <c r="CR834" s="33"/>
      <c r="CS834" s="33"/>
      <c r="CT834" s="33"/>
      <c r="CU834" s="33"/>
      <c r="CV834" s="33"/>
      <c r="CW834" s="33"/>
      <c r="CX834" s="33"/>
      <c r="CY834" s="33"/>
      <c r="CZ834" s="33"/>
      <c r="DA834" s="33"/>
      <c r="DB834" s="33"/>
      <c r="DC834" s="33"/>
      <c r="DD834" s="33"/>
      <c r="DE834" s="33"/>
      <c r="DF834" s="33"/>
      <c r="DG834" s="33"/>
      <c r="DH834" s="33"/>
      <c r="DI834" s="33"/>
      <c r="DJ834" s="33"/>
      <c r="DK834" s="33"/>
      <c r="DL834" s="33"/>
      <c r="DM834" s="33"/>
      <c r="DN834" s="33"/>
      <c r="DO834" s="33"/>
      <c r="DP834" s="33"/>
      <c r="DQ834" s="33"/>
      <c r="DR834" s="33"/>
      <c r="DS834" s="33"/>
      <c r="DT834" s="33"/>
      <c r="DU834" s="33"/>
      <c r="DV834" s="33"/>
      <c r="DW834" s="33"/>
      <c r="DX834" s="33"/>
      <c r="DY834" s="33"/>
      <c r="DZ834" s="33"/>
      <c r="EA834" s="33"/>
      <c r="EB834" s="33"/>
      <c r="EC834" s="33"/>
      <c r="ED834" s="33"/>
      <c r="EE834" s="33"/>
      <c r="EF834" s="33"/>
      <c r="EG834" s="33"/>
      <c r="EH834" s="33"/>
      <c r="EI834" s="33"/>
      <c r="EJ834" s="33"/>
      <c r="EK834" s="33"/>
      <c r="EL834" s="33"/>
      <c r="EM834" s="33"/>
      <c r="EN834" s="33"/>
      <c r="EO834" s="33"/>
      <c r="EP834" s="33"/>
      <c r="EQ834" s="33"/>
      <c r="ER834" s="33"/>
      <c r="ES834" s="33"/>
      <c r="ET834" s="33"/>
      <c r="EU834" s="33"/>
      <c r="EV834" s="33"/>
      <c r="EW834" s="33"/>
      <c r="EX834" s="33"/>
      <c r="EY834" s="33"/>
      <c r="EZ834" s="33"/>
      <c r="FA834" s="33"/>
      <c r="FB834" s="33"/>
      <c r="FC834" s="33"/>
      <c r="FD834" s="33"/>
      <c r="FE834" s="33"/>
      <c r="FF834" s="33"/>
      <c r="FG834" s="33"/>
      <c r="FH834" s="33"/>
      <c r="FI834" s="33"/>
      <c r="FJ834" s="33"/>
      <c r="FK834" s="33"/>
      <c r="FL834" s="33"/>
      <c r="FM834" s="33"/>
      <c r="FN834" s="33"/>
      <c r="FO834" s="33"/>
      <c r="FP834" s="33"/>
      <c r="FQ834" s="33"/>
      <c r="FR834" s="33"/>
      <c r="FS834" s="33"/>
      <c r="FT834" s="33"/>
      <c r="FU834" s="33"/>
      <c r="FV834" s="33"/>
      <c r="FW834" s="33"/>
      <c r="FX834" s="33"/>
      <c r="FY834" s="33"/>
      <c r="FZ834" s="33"/>
      <c r="GA834" s="33"/>
      <c r="GB834" s="33"/>
      <c r="GC834" s="33"/>
      <c r="GD834" s="33"/>
      <c r="GE834" s="33"/>
      <c r="GF834" s="33"/>
      <c r="GG834" s="33"/>
      <c r="GH834" s="33"/>
      <c r="GI834" s="33"/>
      <c r="GJ834" s="33"/>
      <c r="GK834" s="33"/>
      <c r="GL834" s="33"/>
      <c r="GM834" s="33"/>
      <c r="GN834" s="33"/>
      <c r="GO834" s="33"/>
      <c r="GP834" s="33"/>
      <c r="GQ834" s="33"/>
      <c r="GR834" s="33"/>
      <c r="GS834" s="33"/>
      <c r="GT834" s="33"/>
      <c r="GU834" s="33"/>
      <c r="GV834" s="33"/>
      <c r="GW834" s="33"/>
      <c r="GX834" s="33"/>
      <c r="GY834" s="33"/>
      <c r="GZ834" s="33"/>
      <c r="HA834" s="33"/>
      <c r="HB834" s="33"/>
      <c r="HC834" s="33"/>
      <c r="HD834" s="33"/>
      <c r="HE834" s="33"/>
      <c r="HF834" s="33"/>
      <c r="HG834" s="33"/>
      <c r="HH834" s="33"/>
      <c r="HI834" s="33"/>
      <c r="HJ834" s="33"/>
      <c r="HK834" s="33"/>
      <c r="HL834" s="33"/>
      <c r="HM834" s="33"/>
      <c r="HN834" s="33"/>
      <c r="HO834" s="33"/>
      <c r="HP834" s="33"/>
      <c r="HQ834" s="33"/>
      <c r="HR834" s="33"/>
      <c r="HS834" s="33"/>
      <c r="HT834" s="33"/>
      <c r="HU834" s="33"/>
      <c r="HV834" s="33"/>
      <c r="HW834" s="33"/>
      <c r="HX834" s="33"/>
      <c r="HY834" s="33"/>
      <c r="HZ834" s="33"/>
      <c r="IA834" s="33"/>
      <c r="IB834" s="33"/>
      <c r="IC834" s="33"/>
      <c r="ID834" s="33"/>
      <c r="IE834" s="33"/>
      <c r="IF834" s="33"/>
      <c r="IG834" s="33"/>
      <c r="IH834" s="33"/>
      <c r="II834" s="33"/>
      <c r="IJ834" s="33"/>
      <c r="IK834" s="33"/>
    </row>
    <row r="835" spans="1:245" s="15" customFormat="1" ht="28.5" customHeight="1">
      <c r="A835" s="6">
        <v>99</v>
      </c>
      <c r="B835" s="13" t="s">
        <v>848</v>
      </c>
      <c r="C835" s="13" t="s">
        <v>111</v>
      </c>
      <c r="D835" s="153">
        <v>3800648370</v>
      </c>
      <c r="E835" s="81" t="s">
        <v>206</v>
      </c>
      <c r="F835" s="82">
        <v>2000</v>
      </c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  <c r="BV835" s="33"/>
      <c r="BW835" s="33"/>
      <c r="BX835" s="33"/>
      <c r="BY835" s="33"/>
      <c r="BZ835" s="33"/>
      <c r="CA835" s="33"/>
      <c r="CB835" s="33"/>
      <c r="CC835" s="33"/>
      <c r="CD835" s="33"/>
      <c r="CE835" s="33"/>
      <c r="CF835" s="33"/>
      <c r="CG835" s="33"/>
      <c r="CH835" s="33"/>
      <c r="CI835" s="33"/>
      <c r="CJ835" s="33"/>
      <c r="CK835" s="33"/>
      <c r="CL835" s="33"/>
      <c r="CM835" s="33"/>
      <c r="CN835" s="33"/>
      <c r="CO835" s="33"/>
      <c r="CP835" s="33"/>
      <c r="CQ835" s="33"/>
      <c r="CR835" s="33"/>
      <c r="CS835" s="33"/>
      <c r="CT835" s="33"/>
      <c r="CU835" s="33"/>
      <c r="CV835" s="33"/>
      <c r="CW835" s="33"/>
      <c r="CX835" s="33"/>
      <c r="CY835" s="33"/>
      <c r="CZ835" s="33"/>
      <c r="DA835" s="33"/>
      <c r="DB835" s="33"/>
      <c r="DC835" s="33"/>
      <c r="DD835" s="33"/>
      <c r="DE835" s="33"/>
      <c r="DF835" s="33"/>
      <c r="DG835" s="33"/>
      <c r="DH835" s="33"/>
      <c r="DI835" s="33"/>
      <c r="DJ835" s="33"/>
      <c r="DK835" s="33"/>
      <c r="DL835" s="33"/>
      <c r="DM835" s="33"/>
      <c r="DN835" s="33"/>
      <c r="DO835" s="33"/>
      <c r="DP835" s="33"/>
      <c r="DQ835" s="33"/>
      <c r="DR835" s="33"/>
      <c r="DS835" s="33"/>
      <c r="DT835" s="33"/>
      <c r="DU835" s="33"/>
      <c r="DV835" s="33"/>
      <c r="DW835" s="33"/>
      <c r="DX835" s="33"/>
      <c r="DY835" s="33"/>
      <c r="DZ835" s="33"/>
      <c r="EA835" s="33"/>
      <c r="EB835" s="33"/>
      <c r="EC835" s="33"/>
      <c r="ED835" s="33"/>
      <c r="EE835" s="33"/>
      <c r="EF835" s="33"/>
      <c r="EG835" s="33"/>
      <c r="EH835" s="33"/>
      <c r="EI835" s="33"/>
      <c r="EJ835" s="33"/>
      <c r="EK835" s="33"/>
      <c r="EL835" s="33"/>
      <c r="EM835" s="33"/>
      <c r="EN835" s="33"/>
      <c r="EO835" s="33"/>
      <c r="EP835" s="33"/>
      <c r="EQ835" s="33"/>
      <c r="ER835" s="33"/>
      <c r="ES835" s="33"/>
      <c r="ET835" s="33"/>
      <c r="EU835" s="33"/>
      <c r="EV835" s="33"/>
      <c r="EW835" s="33"/>
      <c r="EX835" s="33"/>
      <c r="EY835" s="33"/>
      <c r="EZ835" s="33"/>
      <c r="FA835" s="33"/>
      <c r="FB835" s="33"/>
      <c r="FC835" s="33"/>
      <c r="FD835" s="33"/>
      <c r="FE835" s="33"/>
      <c r="FF835" s="33"/>
      <c r="FG835" s="33"/>
      <c r="FH835" s="33"/>
      <c r="FI835" s="33"/>
      <c r="FJ835" s="33"/>
      <c r="FK835" s="33"/>
      <c r="FL835" s="33"/>
      <c r="FM835" s="33"/>
      <c r="FN835" s="33"/>
      <c r="FO835" s="33"/>
      <c r="FP835" s="33"/>
      <c r="FQ835" s="33"/>
      <c r="FR835" s="33"/>
      <c r="FS835" s="33"/>
      <c r="FT835" s="33"/>
      <c r="FU835" s="33"/>
      <c r="FV835" s="33"/>
      <c r="FW835" s="33"/>
      <c r="FX835" s="33"/>
      <c r="FY835" s="33"/>
      <c r="FZ835" s="33"/>
      <c r="GA835" s="33"/>
      <c r="GB835" s="33"/>
      <c r="GC835" s="33"/>
      <c r="GD835" s="33"/>
      <c r="GE835" s="33"/>
      <c r="GF835" s="33"/>
      <c r="GG835" s="33"/>
      <c r="GH835" s="33"/>
      <c r="GI835" s="33"/>
      <c r="GJ835" s="33"/>
      <c r="GK835" s="33"/>
      <c r="GL835" s="33"/>
      <c r="GM835" s="33"/>
      <c r="GN835" s="33"/>
      <c r="GO835" s="33"/>
      <c r="GP835" s="33"/>
      <c r="GQ835" s="33"/>
      <c r="GR835" s="33"/>
      <c r="GS835" s="33"/>
      <c r="GT835" s="33"/>
      <c r="GU835" s="33"/>
      <c r="GV835" s="33"/>
      <c r="GW835" s="33"/>
      <c r="GX835" s="33"/>
      <c r="GY835" s="33"/>
      <c r="GZ835" s="33"/>
      <c r="HA835" s="33"/>
      <c r="HB835" s="33"/>
      <c r="HC835" s="33"/>
      <c r="HD835" s="33"/>
      <c r="HE835" s="33"/>
      <c r="HF835" s="33"/>
      <c r="HG835" s="33"/>
      <c r="HH835" s="33"/>
      <c r="HI835" s="33"/>
      <c r="HJ835" s="33"/>
      <c r="HK835" s="33"/>
      <c r="HL835" s="33"/>
      <c r="HM835" s="33"/>
      <c r="HN835" s="33"/>
      <c r="HO835" s="33"/>
      <c r="HP835" s="33"/>
      <c r="HQ835" s="33"/>
      <c r="HR835" s="33"/>
      <c r="HS835" s="33"/>
      <c r="HT835" s="33"/>
      <c r="HU835" s="33"/>
      <c r="HV835" s="33"/>
      <c r="HW835" s="33"/>
      <c r="HX835" s="33"/>
      <c r="HY835" s="33"/>
      <c r="HZ835" s="33"/>
      <c r="IA835" s="33"/>
      <c r="IB835" s="33"/>
      <c r="IC835" s="33"/>
      <c r="ID835" s="33"/>
      <c r="IE835" s="33"/>
      <c r="IF835" s="33"/>
      <c r="IG835" s="33"/>
      <c r="IH835" s="33"/>
      <c r="II835" s="33"/>
      <c r="IJ835" s="33"/>
      <c r="IK835" s="33"/>
    </row>
    <row r="836" spans="1:245" s="15" customFormat="1" ht="28.5" customHeight="1">
      <c r="A836" s="10">
        <v>100</v>
      </c>
      <c r="B836" s="13" t="s">
        <v>849</v>
      </c>
      <c r="C836" s="13" t="s">
        <v>850</v>
      </c>
      <c r="D836" s="153">
        <v>3800655794</v>
      </c>
      <c r="E836" s="81" t="s">
        <v>851</v>
      </c>
      <c r="F836" s="82">
        <v>1800</v>
      </c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33"/>
      <c r="CJ836" s="33"/>
      <c r="CK836" s="33"/>
      <c r="CL836" s="33"/>
      <c r="CM836" s="33"/>
      <c r="CN836" s="33"/>
      <c r="CO836" s="33"/>
      <c r="CP836" s="33"/>
      <c r="CQ836" s="33"/>
      <c r="CR836" s="33"/>
      <c r="CS836" s="33"/>
      <c r="CT836" s="33"/>
      <c r="CU836" s="33"/>
      <c r="CV836" s="33"/>
      <c r="CW836" s="33"/>
      <c r="CX836" s="33"/>
      <c r="CY836" s="33"/>
      <c r="CZ836" s="33"/>
      <c r="DA836" s="33"/>
      <c r="DB836" s="33"/>
      <c r="DC836" s="33"/>
      <c r="DD836" s="33"/>
      <c r="DE836" s="33"/>
      <c r="DF836" s="33"/>
      <c r="DG836" s="33"/>
      <c r="DH836" s="33"/>
      <c r="DI836" s="33"/>
      <c r="DJ836" s="33"/>
      <c r="DK836" s="33"/>
      <c r="DL836" s="33"/>
      <c r="DM836" s="33"/>
      <c r="DN836" s="33"/>
      <c r="DO836" s="33"/>
      <c r="DP836" s="33"/>
      <c r="DQ836" s="33"/>
      <c r="DR836" s="33"/>
      <c r="DS836" s="33"/>
      <c r="DT836" s="33"/>
      <c r="DU836" s="33"/>
      <c r="DV836" s="33"/>
      <c r="DW836" s="33"/>
      <c r="DX836" s="33"/>
      <c r="DY836" s="33"/>
      <c r="DZ836" s="33"/>
      <c r="EA836" s="33"/>
      <c r="EB836" s="33"/>
      <c r="EC836" s="33"/>
      <c r="ED836" s="33"/>
      <c r="EE836" s="33"/>
      <c r="EF836" s="33"/>
      <c r="EG836" s="33"/>
      <c r="EH836" s="33"/>
      <c r="EI836" s="33"/>
      <c r="EJ836" s="33"/>
      <c r="EK836" s="33"/>
      <c r="EL836" s="33"/>
      <c r="EM836" s="33"/>
      <c r="EN836" s="33"/>
      <c r="EO836" s="33"/>
      <c r="EP836" s="33"/>
      <c r="EQ836" s="33"/>
      <c r="ER836" s="33"/>
      <c r="ES836" s="33"/>
      <c r="ET836" s="33"/>
      <c r="EU836" s="33"/>
      <c r="EV836" s="33"/>
      <c r="EW836" s="33"/>
      <c r="EX836" s="33"/>
      <c r="EY836" s="33"/>
      <c r="EZ836" s="33"/>
      <c r="FA836" s="33"/>
      <c r="FB836" s="33"/>
      <c r="FC836" s="33"/>
      <c r="FD836" s="33"/>
      <c r="FE836" s="33"/>
      <c r="FF836" s="33"/>
      <c r="FG836" s="33"/>
      <c r="FH836" s="33"/>
      <c r="FI836" s="33"/>
      <c r="FJ836" s="33"/>
      <c r="FK836" s="33"/>
      <c r="FL836" s="33"/>
      <c r="FM836" s="33"/>
      <c r="FN836" s="33"/>
      <c r="FO836" s="33"/>
      <c r="FP836" s="33"/>
      <c r="FQ836" s="33"/>
      <c r="FR836" s="33"/>
      <c r="FS836" s="33"/>
      <c r="FT836" s="33"/>
      <c r="FU836" s="33"/>
      <c r="FV836" s="33"/>
      <c r="FW836" s="33"/>
      <c r="FX836" s="33"/>
      <c r="FY836" s="33"/>
      <c r="FZ836" s="33"/>
      <c r="GA836" s="33"/>
      <c r="GB836" s="33"/>
      <c r="GC836" s="33"/>
      <c r="GD836" s="33"/>
      <c r="GE836" s="33"/>
      <c r="GF836" s="33"/>
      <c r="GG836" s="33"/>
      <c r="GH836" s="33"/>
      <c r="GI836" s="33"/>
      <c r="GJ836" s="33"/>
      <c r="GK836" s="33"/>
      <c r="GL836" s="33"/>
      <c r="GM836" s="33"/>
      <c r="GN836" s="33"/>
      <c r="GO836" s="33"/>
      <c r="GP836" s="33"/>
      <c r="GQ836" s="33"/>
      <c r="GR836" s="33"/>
      <c r="GS836" s="33"/>
      <c r="GT836" s="33"/>
      <c r="GU836" s="33"/>
      <c r="GV836" s="33"/>
      <c r="GW836" s="33"/>
      <c r="GX836" s="33"/>
      <c r="GY836" s="33"/>
      <c r="GZ836" s="33"/>
      <c r="HA836" s="33"/>
      <c r="HB836" s="33"/>
      <c r="HC836" s="33"/>
      <c r="HD836" s="33"/>
      <c r="HE836" s="33"/>
      <c r="HF836" s="33"/>
      <c r="HG836" s="33"/>
      <c r="HH836" s="33"/>
      <c r="HI836" s="33"/>
      <c r="HJ836" s="33"/>
      <c r="HK836" s="33"/>
      <c r="HL836" s="33"/>
      <c r="HM836" s="33"/>
      <c r="HN836" s="33"/>
      <c r="HO836" s="33"/>
      <c r="HP836" s="33"/>
      <c r="HQ836" s="33"/>
      <c r="HR836" s="33"/>
      <c r="HS836" s="33"/>
      <c r="HT836" s="33"/>
      <c r="HU836" s="33"/>
      <c r="HV836" s="33"/>
      <c r="HW836" s="33"/>
      <c r="HX836" s="33"/>
      <c r="HY836" s="33"/>
      <c r="HZ836" s="33"/>
      <c r="IA836" s="33"/>
      <c r="IB836" s="33"/>
      <c r="IC836" s="33"/>
      <c r="ID836" s="33"/>
      <c r="IE836" s="33"/>
      <c r="IF836" s="33"/>
      <c r="IG836" s="33"/>
      <c r="IH836" s="33"/>
      <c r="II836" s="33"/>
      <c r="IJ836" s="33"/>
      <c r="IK836" s="33"/>
    </row>
    <row r="837" spans="1:245" s="15" customFormat="1" ht="28.5" customHeight="1">
      <c r="A837" s="6">
        <v>101</v>
      </c>
      <c r="B837" s="13" t="s">
        <v>852</v>
      </c>
      <c r="C837" s="13" t="s">
        <v>853</v>
      </c>
      <c r="D837" s="153">
        <v>3800653395</v>
      </c>
      <c r="E837" s="81" t="s">
        <v>2432</v>
      </c>
      <c r="F837" s="82">
        <v>10000</v>
      </c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33"/>
      <c r="CJ837" s="33"/>
      <c r="CK837" s="33"/>
      <c r="CL837" s="33"/>
      <c r="CM837" s="33"/>
      <c r="CN837" s="33"/>
      <c r="CO837" s="33"/>
      <c r="CP837" s="33"/>
      <c r="CQ837" s="33"/>
      <c r="CR837" s="33"/>
      <c r="CS837" s="33"/>
      <c r="CT837" s="33"/>
      <c r="CU837" s="33"/>
      <c r="CV837" s="33"/>
      <c r="CW837" s="33"/>
      <c r="CX837" s="33"/>
      <c r="CY837" s="33"/>
      <c r="CZ837" s="33"/>
      <c r="DA837" s="33"/>
      <c r="DB837" s="33"/>
      <c r="DC837" s="33"/>
      <c r="DD837" s="33"/>
      <c r="DE837" s="33"/>
      <c r="DF837" s="33"/>
      <c r="DG837" s="33"/>
      <c r="DH837" s="33"/>
      <c r="DI837" s="33"/>
      <c r="DJ837" s="33"/>
      <c r="DK837" s="33"/>
      <c r="DL837" s="33"/>
      <c r="DM837" s="33"/>
      <c r="DN837" s="33"/>
      <c r="DO837" s="33"/>
      <c r="DP837" s="33"/>
      <c r="DQ837" s="33"/>
      <c r="DR837" s="33"/>
      <c r="DS837" s="33"/>
      <c r="DT837" s="33"/>
      <c r="DU837" s="33"/>
      <c r="DV837" s="33"/>
      <c r="DW837" s="33"/>
      <c r="DX837" s="33"/>
      <c r="DY837" s="33"/>
      <c r="DZ837" s="33"/>
      <c r="EA837" s="33"/>
      <c r="EB837" s="33"/>
      <c r="EC837" s="33"/>
      <c r="ED837" s="33"/>
      <c r="EE837" s="33"/>
      <c r="EF837" s="33"/>
      <c r="EG837" s="33"/>
      <c r="EH837" s="33"/>
      <c r="EI837" s="33"/>
      <c r="EJ837" s="33"/>
      <c r="EK837" s="33"/>
      <c r="EL837" s="33"/>
      <c r="EM837" s="33"/>
      <c r="EN837" s="33"/>
      <c r="EO837" s="33"/>
      <c r="EP837" s="33"/>
      <c r="EQ837" s="33"/>
      <c r="ER837" s="33"/>
      <c r="ES837" s="33"/>
      <c r="ET837" s="33"/>
      <c r="EU837" s="33"/>
      <c r="EV837" s="33"/>
      <c r="EW837" s="33"/>
      <c r="EX837" s="33"/>
      <c r="EY837" s="33"/>
      <c r="EZ837" s="33"/>
      <c r="FA837" s="33"/>
      <c r="FB837" s="33"/>
      <c r="FC837" s="33"/>
      <c r="FD837" s="33"/>
      <c r="FE837" s="33"/>
      <c r="FF837" s="33"/>
      <c r="FG837" s="33"/>
      <c r="FH837" s="33"/>
      <c r="FI837" s="33"/>
      <c r="FJ837" s="33"/>
      <c r="FK837" s="33"/>
      <c r="FL837" s="33"/>
      <c r="FM837" s="33"/>
      <c r="FN837" s="33"/>
      <c r="FO837" s="33"/>
      <c r="FP837" s="33"/>
      <c r="FQ837" s="33"/>
      <c r="FR837" s="33"/>
      <c r="FS837" s="33"/>
      <c r="FT837" s="33"/>
      <c r="FU837" s="33"/>
      <c r="FV837" s="33"/>
      <c r="FW837" s="33"/>
      <c r="FX837" s="33"/>
      <c r="FY837" s="33"/>
      <c r="FZ837" s="33"/>
      <c r="GA837" s="33"/>
      <c r="GB837" s="33"/>
      <c r="GC837" s="33"/>
      <c r="GD837" s="33"/>
      <c r="GE837" s="33"/>
      <c r="GF837" s="33"/>
      <c r="GG837" s="33"/>
      <c r="GH837" s="33"/>
      <c r="GI837" s="33"/>
      <c r="GJ837" s="33"/>
      <c r="GK837" s="33"/>
      <c r="GL837" s="33"/>
      <c r="GM837" s="33"/>
      <c r="GN837" s="33"/>
      <c r="GO837" s="33"/>
      <c r="GP837" s="33"/>
      <c r="GQ837" s="33"/>
      <c r="GR837" s="33"/>
      <c r="GS837" s="33"/>
      <c r="GT837" s="33"/>
      <c r="GU837" s="33"/>
      <c r="GV837" s="33"/>
      <c r="GW837" s="33"/>
      <c r="GX837" s="33"/>
      <c r="GY837" s="33"/>
      <c r="GZ837" s="33"/>
      <c r="HA837" s="33"/>
      <c r="HB837" s="33"/>
      <c r="HC837" s="33"/>
      <c r="HD837" s="33"/>
      <c r="HE837" s="33"/>
      <c r="HF837" s="33"/>
      <c r="HG837" s="33"/>
      <c r="HH837" s="33"/>
      <c r="HI837" s="33"/>
      <c r="HJ837" s="33"/>
      <c r="HK837" s="33"/>
      <c r="HL837" s="33"/>
      <c r="HM837" s="33"/>
      <c r="HN837" s="33"/>
      <c r="HO837" s="33"/>
      <c r="HP837" s="33"/>
      <c r="HQ837" s="33"/>
      <c r="HR837" s="33"/>
      <c r="HS837" s="33"/>
      <c r="HT837" s="33"/>
      <c r="HU837" s="33"/>
      <c r="HV837" s="33"/>
      <c r="HW837" s="33"/>
      <c r="HX837" s="33"/>
      <c r="HY837" s="33"/>
      <c r="HZ837" s="33"/>
      <c r="IA837" s="33"/>
      <c r="IB837" s="33"/>
      <c r="IC837" s="33"/>
      <c r="ID837" s="33"/>
      <c r="IE837" s="33"/>
      <c r="IF837" s="33"/>
      <c r="IG837" s="33"/>
      <c r="IH837" s="33"/>
      <c r="II837" s="33"/>
      <c r="IJ837" s="33"/>
      <c r="IK837" s="33"/>
    </row>
    <row r="838" spans="1:245" s="15" customFormat="1" ht="28.5" customHeight="1">
      <c r="A838" s="10">
        <v>102</v>
      </c>
      <c r="B838" s="13" t="s">
        <v>854</v>
      </c>
      <c r="C838" s="13" t="s">
        <v>45</v>
      </c>
      <c r="D838" s="153">
        <v>3800658273</v>
      </c>
      <c r="E838" s="83" t="s">
        <v>2422</v>
      </c>
      <c r="F838" s="82">
        <v>10000</v>
      </c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  <c r="CJ838" s="33"/>
      <c r="CK838" s="33"/>
      <c r="CL838" s="33"/>
      <c r="CM838" s="33"/>
      <c r="CN838" s="33"/>
      <c r="CO838" s="33"/>
      <c r="CP838" s="33"/>
      <c r="CQ838" s="33"/>
      <c r="CR838" s="33"/>
      <c r="CS838" s="33"/>
      <c r="CT838" s="33"/>
      <c r="CU838" s="33"/>
      <c r="CV838" s="33"/>
      <c r="CW838" s="33"/>
      <c r="CX838" s="33"/>
      <c r="CY838" s="33"/>
      <c r="CZ838" s="33"/>
      <c r="DA838" s="33"/>
      <c r="DB838" s="33"/>
      <c r="DC838" s="33"/>
      <c r="DD838" s="33"/>
      <c r="DE838" s="33"/>
      <c r="DF838" s="33"/>
      <c r="DG838" s="33"/>
      <c r="DH838" s="33"/>
      <c r="DI838" s="33"/>
      <c r="DJ838" s="33"/>
      <c r="DK838" s="33"/>
      <c r="DL838" s="33"/>
      <c r="DM838" s="33"/>
      <c r="DN838" s="33"/>
      <c r="DO838" s="33"/>
      <c r="DP838" s="33"/>
      <c r="DQ838" s="33"/>
      <c r="DR838" s="33"/>
      <c r="DS838" s="33"/>
      <c r="DT838" s="33"/>
      <c r="DU838" s="33"/>
      <c r="DV838" s="33"/>
      <c r="DW838" s="33"/>
      <c r="DX838" s="33"/>
      <c r="DY838" s="33"/>
      <c r="DZ838" s="33"/>
      <c r="EA838" s="33"/>
      <c r="EB838" s="33"/>
      <c r="EC838" s="33"/>
      <c r="ED838" s="33"/>
      <c r="EE838" s="33"/>
      <c r="EF838" s="33"/>
      <c r="EG838" s="33"/>
      <c r="EH838" s="33"/>
      <c r="EI838" s="33"/>
      <c r="EJ838" s="33"/>
      <c r="EK838" s="33"/>
      <c r="EL838" s="33"/>
      <c r="EM838" s="33"/>
      <c r="EN838" s="33"/>
      <c r="EO838" s="33"/>
      <c r="EP838" s="33"/>
      <c r="EQ838" s="33"/>
      <c r="ER838" s="33"/>
      <c r="ES838" s="33"/>
      <c r="ET838" s="33"/>
      <c r="EU838" s="33"/>
      <c r="EV838" s="33"/>
      <c r="EW838" s="33"/>
      <c r="EX838" s="33"/>
      <c r="EY838" s="33"/>
      <c r="EZ838" s="33"/>
      <c r="FA838" s="33"/>
      <c r="FB838" s="33"/>
      <c r="FC838" s="33"/>
      <c r="FD838" s="33"/>
      <c r="FE838" s="33"/>
      <c r="FF838" s="33"/>
      <c r="FG838" s="33"/>
      <c r="FH838" s="33"/>
      <c r="FI838" s="33"/>
      <c r="FJ838" s="33"/>
      <c r="FK838" s="33"/>
      <c r="FL838" s="33"/>
      <c r="FM838" s="33"/>
      <c r="FN838" s="33"/>
      <c r="FO838" s="33"/>
      <c r="FP838" s="33"/>
      <c r="FQ838" s="33"/>
      <c r="FR838" s="33"/>
      <c r="FS838" s="33"/>
      <c r="FT838" s="33"/>
      <c r="FU838" s="33"/>
      <c r="FV838" s="33"/>
      <c r="FW838" s="33"/>
      <c r="FX838" s="33"/>
      <c r="FY838" s="33"/>
      <c r="FZ838" s="33"/>
      <c r="GA838" s="33"/>
      <c r="GB838" s="33"/>
      <c r="GC838" s="33"/>
      <c r="GD838" s="33"/>
      <c r="GE838" s="33"/>
      <c r="GF838" s="33"/>
      <c r="GG838" s="33"/>
      <c r="GH838" s="33"/>
      <c r="GI838" s="33"/>
      <c r="GJ838" s="33"/>
      <c r="GK838" s="33"/>
      <c r="GL838" s="33"/>
      <c r="GM838" s="33"/>
      <c r="GN838" s="33"/>
      <c r="GO838" s="33"/>
      <c r="GP838" s="33"/>
      <c r="GQ838" s="33"/>
      <c r="GR838" s="33"/>
      <c r="GS838" s="33"/>
      <c r="GT838" s="33"/>
      <c r="GU838" s="33"/>
      <c r="GV838" s="33"/>
      <c r="GW838" s="33"/>
      <c r="GX838" s="33"/>
      <c r="GY838" s="33"/>
      <c r="GZ838" s="33"/>
      <c r="HA838" s="33"/>
      <c r="HB838" s="33"/>
      <c r="HC838" s="33"/>
      <c r="HD838" s="33"/>
      <c r="HE838" s="33"/>
      <c r="HF838" s="33"/>
      <c r="HG838" s="33"/>
      <c r="HH838" s="33"/>
      <c r="HI838" s="33"/>
      <c r="HJ838" s="33"/>
      <c r="HK838" s="33"/>
      <c r="HL838" s="33"/>
      <c r="HM838" s="33"/>
      <c r="HN838" s="33"/>
      <c r="HO838" s="33"/>
      <c r="HP838" s="33"/>
      <c r="HQ838" s="33"/>
      <c r="HR838" s="33"/>
      <c r="HS838" s="33"/>
      <c r="HT838" s="33"/>
      <c r="HU838" s="33"/>
      <c r="HV838" s="33"/>
      <c r="HW838" s="33"/>
      <c r="HX838" s="33"/>
      <c r="HY838" s="33"/>
      <c r="HZ838" s="33"/>
      <c r="IA838" s="33"/>
      <c r="IB838" s="33"/>
      <c r="IC838" s="33"/>
      <c r="ID838" s="33"/>
      <c r="IE838" s="33"/>
      <c r="IF838" s="33"/>
      <c r="IG838" s="33"/>
      <c r="IH838" s="33"/>
      <c r="II838" s="33"/>
      <c r="IJ838" s="33"/>
      <c r="IK838" s="33"/>
    </row>
    <row r="839" spans="1:245" s="15" customFormat="1" ht="28.5" customHeight="1">
      <c r="A839" s="6">
        <v>103</v>
      </c>
      <c r="B839" s="13" t="s">
        <v>855</v>
      </c>
      <c r="C839" s="13" t="s">
        <v>856</v>
      </c>
      <c r="D839" s="153">
        <v>3800512531</v>
      </c>
      <c r="E839" s="83" t="s">
        <v>211</v>
      </c>
      <c r="F839" s="82">
        <v>5000</v>
      </c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33"/>
      <c r="CJ839" s="33"/>
      <c r="CK839" s="33"/>
      <c r="CL839" s="33"/>
      <c r="CM839" s="33"/>
      <c r="CN839" s="33"/>
      <c r="CO839" s="33"/>
      <c r="CP839" s="33"/>
      <c r="CQ839" s="33"/>
      <c r="CR839" s="33"/>
      <c r="CS839" s="33"/>
      <c r="CT839" s="33"/>
      <c r="CU839" s="33"/>
      <c r="CV839" s="33"/>
      <c r="CW839" s="33"/>
      <c r="CX839" s="33"/>
      <c r="CY839" s="33"/>
      <c r="CZ839" s="33"/>
      <c r="DA839" s="33"/>
      <c r="DB839" s="33"/>
      <c r="DC839" s="33"/>
      <c r="DD839" s="33"/>
      <c r="DE839" s="33"/>
      <c r="DF839" s="33"/>
      <c r="DG839" s="33"/>
      <c r="DH839" s="33"/>
      <c r="DI839" s="33"/>
      <c r="DJ839" s="33"/>
      <c r="DK839" s="33"/>
      <c r="DL839" s="33"/>
      <c r="DM839" s="33"/>
      <c r="DN839" s="33"/>
      <c r="DO839" s="33"/>
      <c r="DP839" s="33"/>
      <c r="DQ839" s="33"/>
      <c r="DR839" s="33"/>
      <c r="DS839" s="33"/>
      <c r="DT839" s="33"/>
      <c r="DU839" s="33"/>
      <c r="DV839" s="33"/>
      <c r="DW839" s="33"/>
      <c r="DX839" s="33"/>
      <c r="DY839" s="33"/>
      <c r="DZ839" s="33"/>
      <c r="EA839" s="33"/>
      <c r="EB839" s="33"/>
      <c r="EC839" s="33"/>
      <c r="ED839" s="33"/>
      <c r="EE839" s="33"/>
      <c r="EF839" s="33"/>
      <c r="EG839" s="33"/>
      <c r="EH839" s="33"/>
      <c r="EI839" s="33"/>
      <c r="EJ839" s="33"/>
      <c r="EK839" s="33"/>
      <c r="EL839" s="33"/>
      <c r="EM839" s="33"/>
      <c r="EN839" s="33"/>
      <c r="EO839" s="33"/>
      <c r="EP839" s="33"/>
      <c r="EQ839" s="33"/>
      <c r="ER839" s="33"/>
      <c r="ES839" s="33"/>
      <c r="ET839" s="33"/>
      <c r="EU839" s="33"/>
      <c r="EV839" s="33"/>
      <c r="EW839" s="33"/>
      <c r="EX839" s="33"/>
      <c r="EY839" s="33"/>
      <c r="EZ839" s="33"/>
      <c r="FA839" s="33"/>
      <c r="FB839" s="33"/>
      <c r="FC839" s="33"/>
      <c r="FD839" s="33"/>
      <c r="FE839" s="33"/>
      <c r="FF839" s="33"/>
      <c r="FG839" s="33"/>
      <c r="FH839" s="33"/>
      <c r="FI839" s="33"/>
      <c r="FJ839" s="33"/>
      <c r="FK839" s="33"/>
      <c r="FL839" s="33"/>
      <c r="FM839" s="33"/>
      <c r="FN839" s="33"/>
      <c r="FO839" s="33"/>
      <c r="FP839" s="33"/>
      <c r="FQ839" s="33"/>
      <c r="FR839" s="33"/>
      <c r="FS839" s="33"/>
      <c r="FT839" s="33"/>
      <c r="FU839" s="33"/>
      <c r="FV839" s="33"/>
      <c r="FW839" s="33"/>
      <c r="FX839" s="33"/>
      <c r="FY839" s="33"/>
      <c r="FZ839" s="33"/>
      <c r="GA839" s="33"/>
      <c r="GB839" s="33"/>
      <c r="GC839" s="33"/>
      <c r="GD839" s="33"/>
      <c r="GE839" s="33"/>
      <c r="GF839" s="33"/>
      <c r="GG839" s="33"/>
      <c r="GH839" s="33"/>
      <c r="GI839" s="33"/>
      <c r="GJ839" s="33"/>
      <c r="GK839" s="33"/>
      <c r="GL839" s="33"/>
      <c r="GM839" s="33"/>
      <c r="GN839" s="33"/>
      <c r="GO839" s="33"/>
      <c r="GP839" s="33"/>
      <c r="GQ839" s="33"/>
      <c r="GR839" s="33"/>
      <c r="GS839" s="33"/>
      <c r="GT839" s="33"/>
      <c r="GU839" s="33"/>
      <c r="GV839" s="33"/>
      <c r="GW839" s="33"/>
      <c r="GX839" s="33"/>
      <c r="GY839" s="33"/>
      <c r="GZ839" s="33"/>
      <c r="HA839" s="33"/>
      <c r="HB839" s="33"/>
      <c r="HC839" s="33"/>
      <c r="HD839" s="33"/>
      <c r="HE839" s="33"/>
      <c r="HF839" s="33"/>
      <c r="HG839" s="33"/>
      <c r="HH839" s="33"/>
      <c r="HI839" s="33"/>
      <c r="HJ839" s="33"/>
      <c r="HK839" s="33"/>
      <c r="HL839" s="33"/>
      <c r="HM839" s="33"/>
      <c r="HN839" s="33"/>
      <c r="HO839" s="33"/>
      <c r="HP839" s="33"/>
      <c r="HQ839" s="33"/>
      <c r="HR839" s="33"/>
      <c r="HS839" s="33"/>
      <c r="HT839" s="33"/>
      <c r="HU839" s="33"/>
      <c r="HV839" s="33"/>
      <c r="HW839" s="33"/>
      <c r="HX839" s="33"/>
      <c r="HY839" s="33"/>
      <c r="HZ839" s="33"/>
      <c r="IA839" s="33"/>
      <c r="IB839" s="33"/>
      <c r="IC839" s="33"/>
      <c r="ID839" s="33"/>
      <c r="IE839" s="33"/>
      <c r="IF839" s="33"/>
      <c r="IG839" s="33"/>
      <c r="IH839" s="33"/>
      <c r="II839" s="33"/>
      <c r="IJ839" s="33"/>
      <c r="IK839" s="33"/>
    </row>
    <row r="840" spans="1:245" s="15" customFormat="1" ht="28.5" customHeight="1">
      <c r="A840" s="10">
        <v>104</v>
      </c>
      <c r="B840" s="13" t="s">
        <v>140</v>
      </c>
      <c r="C840" s="13" t="s">
        <v>141</v>
      </c>
      <c r="D840" s="153">
        <v>3800717024</v>
      </c>
      <c r="E840" s="83" t="s">
        <v>2430</v>
      </c>
      <c r="F840" s="82">
        <v>5000</v>
      </c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  <c r="CJ840" s="33"/>
      <c r="CK840" s="33"/>
      <c r="CL840" s="33"/>
      <c r="CM840" s="33"/>
      <c r="CN840" s="33"/>
      <c r="CO840" s="33"/>
      <c r="CP840" s="33"/>
      <c r="CQ840" s="33"/>
      <c r="CR840" s="33"/>
      <c r="CS840" s="33"/>
      <c r="CT840" s="33"/>
      <c r="CU840" s="33"/>
      <c r="CV840" s="33"/>
      <c r="CW840" s="33"/>
      <c r="CX840" s="33"/>
      <c r="CY840" s="33"/>
      <c r="CZ840" s="33"/>
      <c r="DA840" s="33"/>
      <c r="DB840" s="33"/>
      <c r="DC840" s="33"/>
      <c r="DD840" s="33"/>
      <c r="DE840" s="33"/>
      <c r="DF840" s="33"/>
      <c r="DG840" s="33"/>
      <c r="DH840" s="33"/>
      <c r="DI840" s="33"/>
      <c r="DJ840" s="33"/>
      <c r="DK840" s="33"/>
      <c r="DL840" s="33"/>
      <c r="DM840" s="33"/>
      <c r="DN840" s="33"/>
      <c r="DO840" s="33"/>
      <c r="DP840" s="33"/>
      <c r="DQ840" s="33"/>
      <c r="DR840" s="33"/>
      <c r="DS840" s="33"/>
      <c r="DT840" s="33"/>
      <c r="DU840" s="33"/>
      <c r="DV840" s="33"/>
      <c r="DW840" s="33"/>
      <c r="DX840" s="33"/>
      <c r="DY840" s="33"/>
      <c r="DZ840" s="33"/>
      <c r="EA840" s="33"/>
      <c r="EB840" s="33"/>
      <c r="EC840" s="33"/>
      <c r="ED840" s="33"/>
      <c r="EE840" s="33"/>
      <c r="EF840" s="33"/>
      <c r="EG840" s="33"/>
      <c r="EH840" s="33"/>
      <c r="EI840" s="33"/>
      <c r="EJ840" s="33"/>
      <c r="EK840" s="33"/>
      <c r="EL840" s="33"/>
      <c r="EM840" s="33"/>
      <c r="EN840" s="33"/>
      <c r="EO840" s="33"/>
      <c r="EP840" s="33"/>
      <c r="EQ840" s="33"/>
      <c r="ER840" s="33"/>
      <c r="ES840" s="33"/>
      <c r="ET840" s="33"/>
      <c r="EU840" s="33"/>
      <c r="EV840" s="33"/>
      <c r="EW840" s="33"/>
      <c r="EX840" s="33"/>
      <c r="EY840" s="33"/>
      <c r="EZ840" s="33"/>
      <c r="FA840" s="33"/>
      <c r="FB840" s="33"/>
      <c r="FC840" s="33"/>
      <c r="FD840" s="33"/>
      <c r="FE840" s="33"/>
      <c r="FF840" s="33"/>
      <c r="FG840" s="33"/>
      <c r="FH840" s="33"/>
      <c r="FI840" s="33"/>
      <c r="FJ840" s="33"/>
      <c r="FK840" s="33"/>
      <c r="FL840" s="33"/>
      <c r="FM840" s="33"/>
      <c r="FN840" s="33"/>
      <c r="FO840" s="33"/>
      <c r="FP840" s="33"/>
      <c r="FQ840" s="33"/>
      <c r="FR840" s="33"/>
      <c r="FS840" s="33"/>
      <c r="FT840" s="33"/>
      <c r="FU840" s="33"/>
      <c r="FV840" s="33"/>
      <c r="FW840" s="33"/>
      <c r="FX840" s="33"/>
      <c r="FY840" s="33"/>
      <c r="FZ840" s="33"/>
      <c r="GA840" s="33"/>
      <c r="GB840" s="33"/>
      <c r="GC840" s="33"/>
      <c r="GD840" s="33"/>
      <c r="GE840" s="33"/>
      <c r="GF840" s="33"/>
      <c r="GG840" s="33"/>
      <c r="GH840" s="33"/>
      <c r="GI840" s="33"/>
      <c r="GJ840" s="33"/>
      <c r="GK840" s="33"/>
      <c r="GL840" s="33"/>
      <c r="GM840" s="33"/>
      <c r="GN840" s="33"/>
      <c r="GO840" s="33"/>
      <c r="GP840" s="33"/>
      <c r="GQ840" s="33"/>
      <c r="GR840" s="33"/>
      <c r="GS840" s="33"/>
      <c r="GT840" s="33"/>
      <c r="GU840" s="33"/>
      <c r="GV840" s="33"/>
      <c r="GW840" s="33"/>
      <c r="GX840" s="33"/>
      <c r="GY840" s="33"/>
      <c r="GZ840" s="33"/>
      <c r="HA840" s="33"/>
      <c r="HB840" s="33"/>
      <c r="HC840" s="33"/>
      <c r="HD840" s="33"/>
      <c r="HE840" s="33"/>
      <c r="HF840" s="33"/>
      <c r="HG840" s="33"/>
      <c r="HH840" s="33"/>
      <c r="HI840" s="33"/>
      <c r="HJ840" s="33"/>
      <c r="HK840" s="33"/>
      <c r="HL840" s="33"/>
      <c r="HM840" s="33"/>
      <c r="HN840" s="33"/>
      <c r="HO840" s="33"/>
      <c r="HP840" s="33"/>
      <c r="HQ840" s="33"/>
      <c r="HR840" s="33"/>
      <c r="HS840" s="33"/>
      <c r="HT840" s="33"/>
      <c r="HU840" s="33"/>
      <c r="HV840" s="33"/>
      <c r="HW840" s="33"/>
      <c r="HX840" s="33"/>
      <c r="HY840" s="33"/>
      <c r="HZ840" s="33"/>
      <c r="IA840" s="33"/>
      <c r="IB840" s="33"/>
      <c r="IC840" s="33"/>
      <c r="ID840" s="33"/>
      <c r="IE840" s="33"/>
      <c r="IF840" s="33"/>
      <c r="IG840" s="33"/>
      <c r="IH840" s="33"/>
      <c r="II840" s="33"/>
      <c r="IJ840" s="33"/>
      <c r="IK840" s="33"/>
    </row>
    <row r="841" spans="1:6" ht="28.5" customHeight="1">
      <c r="A841" s="6">
        <v>105</v>
      </c>
      <c r="B841" s="13" t="s">
        <v>857</v>
      </c>
      <c r="C841" s="13" t="s">
        <v>257</v>
      </c>
      <c r="D841" s="153">
        <v>3800674821</v>
      </c>
      <c r="E841" s="83" t="s">
        <v>215</v>
      </c>
      <c r="F841" s="82">
        <v>5000</v>
      </c>
    </row>
    <row r="842" spans="1:6" ht="28.5" customHeight="1">
      <c r="A842" s="10">
        <v>106</v>
      </c>
      <c r="B842" s="13" t="s">
        <v>858</v>
      </c>
      <c r="C842" s="13" t="s">
        <v>859</v>
      </c>
      <c r="D842" s="153">
        <v>3800674765</v>
      </c>
      <c r="E842" s="83" t="s">
        <v>240</v>
      </c>
      <c r="F842" s="82">
        <v>2400</v>
      </c>
    </row>
    <row r="843" spans="1:6" ht="28.5" customHeight="1">
      <c r="A843" s="6">
        <v>107</v>
      </c>
      <c r="B843" s="13" t="s">
        <v>860</v>
      </c>
      <c r="C843" s="13" t="s">
        <v>1917</v>
      </c>
      <c r="D843" s="153">
        <v>3800680984</v>
      </c>
      <c r="E843" s="81" t="s">
        <v>797</v>
      </c>
      <c r="F843" s="82">
        <v>9860</v>
      </c>
    </row>
    <row r="844" spans="1:6" ht="28.5" customHeight="1">
      <c r="A844" s="10">
        <v>108</v>
      </c>
      <c r="B844" s="13" t="s">
        <v>861</v>
      </c>
      <c r="C844" s="13" t="s">
        <v>1282</v>
      </c>
      <c r="D844" s="153">
        <v>3800688789</v>
      </c>
      <c r="E844" s="83" t="s">
        <v>862</v>
      </c>
      <c r="F844" s="82">
        <v>2000</v>
      </c>
    </row>
    <row r="845" spans="1:6" ht="28.5" customHeight="1">
      <c r="A845" s="6">
        <v>109</v>
      </c>
      <c r="B845" s="13" t="s">
        <v>863</v>
      </c>
      <c r="C845" s="13" t="s">
        <v>864</v>
      </c>
      <c r="D845" s="153">
        <v>3800691760</v>
      </c>
      <c r="E845" s="81" t="s">
        <v>865</v>
      </c>
      <c r="F845" s="82">
        <v>6800</v>
      </c>
    </row>
    <row r="846" spans="1:6" ht="28.5" customHeight="1">
      <c r="A846" s="10">
        <v>110</v>
      </c>
      <c r="B846" s="13" t="s">
        <v>155</v>
      </c>
      <c r="C846" s="13" t="s">
        <v>156</v>
      </c>
      <c r="D846" s="153">
        <v>3800685333</v>
      </c>
      <c r="E846" s="83" t="s">
        <v>2342</v>
      </c>
      <c r="F846" s="82">
        <v>1800</v>
      </c>
    </row>
    <row r="847" spans="1:6" ht="28.5" customHeight="1">
      <c r="A847" s="6">
        <v>111</v>
      </c>
      <c r="B847" s="13" t="s">
        <v>866</v>
      </c>
      <c r="C847" s="13" t="s">
        <v>1107</v>
      </c>
      <c r="D847" s="153">
        <v>3800697191</v>
      </c>
      <c r="E847" s="83" t="s">
        <v>867</v>
      </c>
      <c r="F847" s="82">
        <v>3500</v>
      </c>
    </row>
    <row r="848" spans="1:6" ht="28.5" customHeight="1">
      <c r="A848" s="10">
        <v>112</v>
      </c>
      <c r="B848" s="13" t="s">
        <v>868</v>
      </c>
      <c r="C848" s="13" t="s">
        <v>869</v>
      </c>
      <c r="D848" s="153">
        <v>3800702613</v>
      </c>
      <c r="E848" s="83">
        <v>40459</v>
      </c>
      <c r="F848" s="82">
        <v>8000</v>
      </c>
    </row>
    <row r="849" spans="1:6" ht="28.5" customHeight="1">
      <c r="A849" s="6">
        <v>113</v>
      </c>
      <c r="B849" s="13" t="s">
        <v>870</v>
      </c>
      <c r="C849" s="13" t="s">
        <v>871</v>
      </c>
      <c r="D849" s="153">
        <v>3800705452</v>
      </c>
      <c r="E849" s="81" t="s">
        <v>872</v>
      </c>
      <c r="F849" s="82">
        <v>4200</v>
      </c>
    </row>
    <row r="850" spans="1:6" ht="28.5" customHeight="1">
      <c r="A850" s="10">
        <v>114</v>
      </c>
      <c r="B850" s="13" t="s">
        <v>873</v>
      </c>
      <c r="C850" s="13" t="s">
        <v>874</v>
      </c>
      <c r="D850" s="153">
        <v>3800710477</v>
      </c>
      <c r="E850" s="83" t="s">
        <v>1620</v>
      </c>
      <c r="F850" s="82">
        <v>2000</v>
      </c>
    </row>
    <row r="851" spans="1:6" ht="28.5" customHeight="1">
      <c r="A851" s="6">
        <v>115</v>
      </c>
      <c r="B851" s="13" t="s">
        <v>875</v>
      </c>
      <c r="C851" s="13" t="s">
        <v>876</v>
      </c>
      <c r="D851" s="153">
        <v>3800726886</v>
      </c>
      <c r="E851" s="83" t="s">
        <v>877</v>
      </c>
      <c r="F851" s="82">
        <v>1000</v>
      </c>
    </row>
    <row r="852" spans="1:6" ht="28.5" customHeight="1">
      <c r="A852" s="10">
        <v>116</v>
      </c>
      <c r="B852" s="13" t="s">
        <v>878</v>
      </c>
      <c r="C852" s="13" t="s">
        <v>879</v>
      </c>
      <c r="D852" s="153">
        <v>3800732248</v>
      </c>
      <c r="E852" s="83" t="s">
        <v>248</v>
      </c>
      <c r="F852" s="82">
        <v>7900</v>
      </c>
    </row>
    <row r="853" spans="1:245" s="14" customFormat="1" ht="28.5" customHeight="1">
      <c r="A853" s="6">
        <v>117</v>
      </c>
      <c r="B853" s="3" t="s">
        <v>880</v>
      </c>
      <c r="C853" s="3" t="s">
        <v>881</v>
      </c>
      <c r="D853" s="44">
        <v>38007185711</v>
      </c>
      <c r="E853" s="68" t="s">
        <v>882</v>
      </c>
      <c r="F853" s="43">
        <v>1900</v>
      </c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  <c r="BV853" s="33"/>
      <c r="BW853" s="33"/>
      <c r="BX853" s="33"/>
      <c r="BY853" s="33"/>
      <c r="BZ853" s="33"/>
      <c r="CA853" s="33"/>
      <c r="CB853" s="33"/>
      <c r="CC853" s="33"/>
      <c r="CD853" s="33"/>
      <c r="CE853" s="33"/>
      <c r="CF853" s="33"/>
      <c r="CG853" s="33"/>
      <c r="CH853" s="33"/>
      <c r="CI853" s="33"/>
      <c r="CJ853" s="33"/>
      <c r="CK853" s="33"/>
      <c r="CL853" s="33"/>
      <c r="CM853" s="33"/>
      <c r="CN853" s="33"/>
      <c r="CO853" s="33"/>
      <c r="CP853" s="33"/>
      <c r="CQ853" s="33"/>
      <c r="CR853" s="33"/>
      <c r="CS853" s="33"/>
      <c r="CT853" s="33"/>
      <c r="CU853" s="33"/>
      <c r="CV853" s="33"/>
      <c r="CW853" s="33"/>
      <c r="CX853" s="33"/>
      <c r="CY853" s="33"/>
      <c r="CZ853" s="33"/>
      <c r="DA853" s="33"/>
      <c r="DB853" s="33"/>
      <c r="DC853" s="33"/>
      <c r="DD853" s="33"/>
      <c r="DE853" s="33"/>
      <c r="DF853" s="33"/>
      <c r="DG853" s="33"/>
      <c r="DH853" s="33"/>
      <c r="DI853" s="33"/>
      <c r="DJ853" s="33"/>
      <c r="DK853" s="33"/>
      <c r="DL853" s="33"/>
      <c r="DM853" s="33"/>
      <c r="DN853" s="33"/>
      <c r="DO853" s="33"/>
      <c r="DP853" s="33"/>
      <c r="DQ853" s="33"/>
      <c r="DR853" s="33"/>
      <c r="DS853" s="33"/>
      <c r="DT853" s="33"/>
      <c r="DU853" s="33"/>
      <c r="DV853" s="33"/>
      <c r="DW853" s="33"/>
      <c r="DX853" s="33"/>
      <c r="DY853" s="33"/>
      <c r="DZ853" s="33"/>
      <c r="EA853" s="33"/>
      <c r="EB853" s="33"/>
      <c r="EC853" s="33"/>
      <c r="ED853" s="33"/>
      <c r="EE853" s="33"/>
      <c r="EF853" s="33"/>
      <c r="EG853" s="33"/>
      <c r="EH853" s="33"/>
      <c r="EI853" s="33"/>
      <c r="EJ853" s="33"/>
      <c r="EK853" s="33"/>
      <c r="EL853" s="33"/>
      <c r="EM853" s="33"/>
      <c r="EN853" s="33"/>
      <c r="EO853" s="33"/>
      <c r="EP853" s="33"/>
      <c r="EQ853" s="33"/>
      <c r="ER853" s="33"/>
      <c r="ES853" s="33"/>
      <c r="ET853" s="33"/>
      <c r="EU853" s="33"/>
      <c r="EV853" s="33"/>
      <c r="EW853" s="33"/>
      <c r="EX853" s="33"/>
      <c r="EY853" s="33"/>
      <c r="EZ853" s="33"/>
      <c r="FA853" s="33"/>
      <c r="FB853" s="33"/>
      <c r="FC853" s="33"/>
      <c r="FD853" s="33"/>
      <c r="FE853" s="33"/>
      <c r="FF853" s="33"/>
      <c r="FG853" s="33"/>
      <c r="FH853" s="33"/>
      <c r="FI853" s="33"/>
      <c r="FJ853" s="33"/>
      <c r="FK853" s="33"/>
      <c r="FL853" s="33"/>
      <c r="FM853" s="33"/>
      <c r="FN853" s="33"/>
      <c r="FO853" s="33"/>
      <c r="FP853" s="33"/>
      <c r="FQ853" s="33"/>
      <c r="FR853" s="33"/>
      <c r="FS853" s="33"/>
      <c r="FT853" s="33"/>
      <c r="FU853" s="33"/>
      <c r="FV853" s="33"/>
      <c r="FW853" s="33"/>
      <c r="FX853" s="33"/>
      <c r="FY853" s="33"/>
      <c r="FZ853" s="33"/>
      <c r="GA853" s="33"/>
      <c r="GB853" s="33"/>
      <c r="GC853" s="33"/>
      <c r="GD853" s="33"/>
      <c r="GE853" s="33"/>
      <c r="GF853" s="33"/>
      <c r="GG853" s="33"/>
      <c r="GH853" s="33"/>
      <c r="GI853" s="33"/>
      <c r="GJ853" s="33"/>
      <c r="GK853" s="33"/>
      <c r="GL853" s="33"/>
      <c r="GM853" s="33"/>
      <c r="GN853" s="33"/>
      <c r="GO853" s="33"/>
      <c r="GP853" s="33"/>
      <c r="GQ853" s="33"/>
      <c r="GR853" s="33"/>
      <c r="GS853" s="33"/>
      <c r="GT853" s="33"/>
      <c r="GU853" s="33"/>
      <c r="GV853" s="33"/>
      <c r="GW853" s="33"/>
      <c r="GX853" s="33"/>
      <c r="GY853" s="33"/>
      <c r="GZ853" s="33"/>
      <c r="HA853" s="33"/>
      <c r="HB853" s="33"/>
      <c r="HC853" s="33"/>
      <c r="HD853" s="33"/>
      <c r="HE853" s="33"/>
      <c r="HF853" s="33"/>
      <c r="HG853" s="33"/>
      <c r="HH853" s="33"/>
      <c r="HI853" s="33"/>
      <c r="HJ853" s="33"/>
      <c r="HK853" s="33"/>
      <c r="HL853" s="33"/>
      <c r="HM853" s="33"/>
      <c r="HN853" s="33"/>
      <c r="HO853" s="33"/>
      <c r="HP853" s="33"/>
      <c r="HQ853" s="33"/>
      <c r="HR853" s="33"/>
      <c r="HS853" s="33"/>
      <c r="HT853" s="33"/>
      <c r="HU853" s="33"/>
      <c r="HV853" s="33"/>
      <c r="HW853" s="33"/>
      <c r="HX853" s="33"/>
      <c r="HY853" s="33"/>
      <c r="HZ853" s="33"/>
      <c r="IA853" s="33"/>
      <c r="IB853" s="33"/>
      <c r="IC853" s="33"/>
      <c r="ID853" s="33"/>
      <c r="IE853" s="33"/>
      <c r="IF853" s="33"/>
      <c r="IG853" s="33"/>
      <c r="IH853" s="33"/>
      <c r="II853" s="33"/>
      <c r="IJ853" s="33"/>
      <c r="IK853" s="33"/>
    </row>
    <row r="854" spans="1:245" s="14" customFormat="1" ht="28.5" customHeight="1">
      <c r="A854" s="10">
        <v>118</v>
      </c>
      <c r="B854" s="3" t="s">
        <v>883</v>
      </c>
      <c r="C854" s="3" t="s">
        <v>884</v>
      </c>
      <c r="D854" s="44">
        <v>3800715348</v>
      </c>
      <c r="E854" s="68">
        <v>40522</v>
      </c>
      <c r="F854" s="43">
        <v>1000</v>
      </c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  <c r="BV854" s="33"/>
      <c r="BW854" s="33"/>
      <c r="BX854" s="33"/>
      <c r="BY854" s="33"/>
      <c r="BZ854" s="33"/>
      <c r="CA854" s="33"/>
      <c r="CB854" s="33"/>
      <c r="CC854" s="33"/>
      <c r="CD854" s="33"/>
      <c r="CE854" s="33"/>
      <c r="CF854" s="33"/>
      <c r="CG854" s="33"/>
      <c r="CH854" s="33"/>
      <c r="CI854" s="33"/>
      <c r="CJ854" s="33"/>
      <c r="CK854" s="33"/>
      <c r="CL854" s="33"/>
      <c r="CM854" s="33"/>
      <c r="CN854" s="33"/>
      <c r="CO854" s="33"/>
      <c r="CP854" s="33"/>
      <c r="CQ854" s="33"/>
      <c r="CR854" s="33"/>
      <c r="CS854" s="33"/>
      <c r="CT854" s="33"/>
      <c r="CU854" s="33"/>
      <c r="CV854" s="33"/>
      <c r="CW854" s="33"/>
      <c r="CX854" s="33"/>
      <c r="CY854" s="33"/>
      <c r="CZ854" s="33"/>
      <c r="DA854" s="33"/>
      <c r="DB854" s="33"/>
      <c r="DC854" s="33"/>
      <c r="DD854" s="33"/>
      <c r="DE854" s="33"/>
      <c r="DF854" s="33"/>
      <c r="DG854" s="33"/>
      <c r="DH854" s="33"/>
      <c r="DI854" s="33"/>
      <c r="DJ854" s="33"/>
      <c r="DK854" s="33"/>
      <c r="DL854" s="33"/>
      <c r="DM854" s="33"/>
      <c r="DN854" s="33"/>
      <c r="DO854" s="33"/>
      <c r="DP854" s="33"/>
      <c r="DQ854" s="33"/>
      <c r="DR854" s="33"/>
      <c r="DS854" s="33"/>
      <c r="DT854" s="33"/>
      <c r="DU854" s="33"/>
      <c r="DV854" s="33"/>
      <c r="DW854" s="33"/>
      <c r="DX854" s="33"/>
      <c r="DY854" s="33"/>
      <c r="DZ854" s="33"/>
      <c r="EA854" s="33"/>
      <c r="EB854" s="33"/>
      <c r="EC854" s="33"/>
      <c r="ED854" s="33"/>
      <c r="EE854" s="33"/>
      <c r="EF854" s="33"/>
      <c r="EG854" s="33"/>
      <c r="EH854" s="33"/>
      <c r="EI854" s="33"/>
      <c r="EJ854" s="33"/>
      <c r="EK854" s="33"/>
      <c r="EL854" s="33"/>
      <c r="EM854" s="33"/>
      <c r="EN854" s="33"/>
      <c r="EO854" s="33"/>
      <c r="EP854" s="33"/>
      <c r="EQ854" s="33"/>
      <c r="ER854" s="33"/>
      <c r="ES854" s="33"/>
      <c r="ET854" s="33"/>
      <c r="EU854" s="33"/>
      <c r="EV854" s="33"/>
      <c r="EW854" s="33"/>
      <c r="EX854" s="33"/>
      <c r="EY854" s="33"/>
      <c r="EZ854" s="33"/>
      <c r="FA854" s="33"/>
      <c r="FB854" s="33"/>
      <c r="FC854" s="33"/>
      <c r="FD854" s="33"/>
      <c r="FE854" s="33"/>
      <c r="FF854" s="33"/>
      <c r="FG854" s="33"/>
      <c r="FH854" s="33"/>
      <c r="FI854" s="33"/>
      <c r="FJ854" s="33"/>
      <c r="FK854" s="33"/>
      <c r="FL854" s="33"/>
      <c r="FM854" s="33"/>
      <c r="FN854" s="33"/>
      <c r="FO854" s="33"/>
      <c r="FP854" s="33"/>
      <c r="FQ854" s="33"/>
      <c r="FR854" s="33"/>
      <c r="FS854" s="33"/>
      <c r="FT854" s="33"/>
      <c r="FU854" s="33"/>
      <c r="FV854" s="33"/>
      <c r="FW854" s="33"/>
      <c r="FX854" s="33"/>
      <c r="FY854" s="33"/>
      <c r="FZ854" s="33"/>
      <c r="GA854" s="33"/>
      <c r="GB854" s="33"/>
      <c r="GC854" s="33"/>
      <c r="GD854" s="33"/>
      <c r="GE854" s="33"/>
      <c r="GF854" s="33"/>
      <c r="GG854" s="33"/>
      <c r="GH854" s="33"/>
      <c r="GI854" s="33"/>
      <c r="GJ854" s="33"/>
      <c r="GK854" s="33"/>
      <c r="GL854" s="33"/>
      <c r="GM854" s="33"/>
      <c r="GN854" s="33"/>
      <c r="GO854" s="33"/>
      <c r="GP854" s="33"/>
      <c r="GQ854" s="33"/>
      <c r="GR854" s="33"/>
      <c r="GS854" s="33"/>
      <c r="GT854" s="33"/>
      <c r="GU854" s="33"/>
      <c r="GV854" s="33"/>
      <c r="GW854" s="33"/>
      <c r="GX854" s="33"/>
      <c r="GY854" s="33"/>
      <c r="GZ854" s="33"/>
      <c r="HA854" s="33"/>
      <c r="HB854" s="33"/>
      <c r="HC854" s="33"/>
      <c r="HD854" s="33"/>
      <c r="HE854" s="33"/>
      <c r="HF854" s="33"/>
      <c r="HG854" s="33"/>
      <c r="HH854" s="33"/>
      <c r="HI854" s="33"/>
      <c r="HJ854" s="33"/>
      <c r="HK854" s="33"/>
      <c r="HL854" s="33"/>
      <c r="HM854" s="33"/>
      <c r="HN854" s="33"/>
      <c r="HO854" s="33"/>
      <c r="HP854" s="33"/>
      <c r="HQ854" s="33"/>
      <c r="HR854" s="33"/>
      <c r="HS854" s="33"/>
      <c r="HT854" s="33"/>
      <c r="HU854" s="33"/>
      <c r="HV854" s="33"/>
      <c r="HW854" s="33"/>
      <c r="HX854" s="33"/>
      <c r="HY854" s="33"/>
      <c r="HZ854" s="33"/>
      <c r="IA854" s="33"/>
      <c r="IB854" s="33"/>
      <c r="IC854" s="33"/>
      <c r="ID854" s="33"/>
      <c r="IE854" s="33"/>
      <c r="IF854" s="33"/>
      <c r="IG854" s="33"/>
      <c r="IH854" s="33"/>
      <c r="II854" s="33"/>
      <c r="IJ854" s="33"/>
      <c r="IK854" s="33"/>
    </row>
    <row r="855" spans="1:245" s="14" customFormat="1" ht="28.5" customHeight="1">
      <c r="A855" s="6">
        <v>119</v>
      </c>
      <c r="B855" s="3" t="s">
        <v>596</v>
      </c>
      <c r="C855" s="3" t="s">
        <v>1187</v>
      </c>
      <c r="D855" s="44">
        <v>3800335794</v>
      </c>
      <c r="E855" s="42" t="s">
        <v>597</v>
      </c>
      <c r="F855" s="43">
        <v>4000</v>
      </c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  <c r="BZ855" s="33"/>
      <c r="CA855" s="33"/>
      <c r="CB855" s="33"/>
      <c r="CC855" s="33"/>
      <c r="CD855" s="33"/>
      <c r="CE855" s="33"/>
      <c r="CF855" s="33"/>
      <c r="CG855" s="33"/>
      <c r="CH855" s="33"/>
      <c r="CI855" s="33"/>
      <c r="CJ855" s="33"/>
      <c r="CK855" s="33"/>
      <c r="CL855" s="33"/>
      <c r="CM855" s="33"/>
      <c r="CN855" s="33"/>
      <c r="CO855" s="33"/>
      <c r="CP855" s="33"/>
      <c r="CQ855" s="33"/>
      <c r="CR855" s="33"/>
      <c r="CS855" s="33"/>
      <c r="CT855" s="33"/>
      <c r="CU855" s="33"/>
      <c r="CV855" s="33"/>
      <c r="CW855" s="33"/>
      <c r="CX855" s="33"/>
      <c r="CY855" s="33"/>
      <c r="CZ855" s="33"/>
      <c r="DA855" s="33"/>
      <c r="DB855" s="33"/>
      <c r="DC855" s="33"/>
      <c r="DD855" s="33"/>
      <c r="DE855" s="33"/>
      <c r="DF855" s="33"/>
      <c r="DG855" s="33"/>
      <c r="DH855" s="33"/>
      <c r="DI855" s="33"/>
      <c r="DJ855" s="33"/>
      <c r="DK855" s="33"/>
      <c r="DL855" s="33"/>
      <c r="DM855" s="33"/>
      <c r="DN855" s="33"/>
      <c r="DO855" s="33"/>
      <c r="DP855" s="33"/>
      <c r="DQ855" s="33"/>
      <c r="DR855" s="33"/>
      <c r="DS855" s="33"/>
      <c r="DT855" s="33"/>
      <c r="DU855" s="33"/>
      <c r="DV855" s="33"/>
      <c r="DW855" s="33"/>
      <c r="DX855" s="33"/>
      <c r="DY855" s="33"/>
      <c r="DZ855" s="33"/>
      <c r="EA855" s="33"/>
      <c r="EB855" s="33"/>
      <c r="EC855" s="33"/>
      <c r="ED855" s="33"/>
      <c r="EE855" s="33"/>
      <c r="EF855" s="33"/>
      <c r="EG855" s="33"/>
      <c r="EH855" s="33"/>
      <c r="EI855" s="33"/>
      <c r="EJ855" s="33"/>
      <c r="EK855" s="33"/>
      <c r="EL855" s="33"/>
      <c r="EM855" s="33"/>
      <c r="EN855" s="33"/>
      <c r="EO855" s="33"/>
      <c r="EP855" s="33"/>
      <c r="EQ855" s="33"/>
      <c r="ER855" s="33"/>
      <c r="ES855" s="33"/>
      <c r="ET855" s="33"/>
      <c r="EU855" s="33"/>
      <c r="EV855" s="33"/>
      <c r="EW855" s="33"/>
      <c r="EX855" s="33"/>
      <c r="EY855" s="33"/>
      <c r="EZ855" s="33"/>
      <c r="FA855" s="33"/>
      <c r="FB855" s="33"/>
      <c r="FC855" s="33"/>
      <c r="FD855" s="33"/>
      <c r="FE855" s="33"/>
      <c r="FF855" s="33"/>
      <c r="FG855" s="33"/>
      <c r="FH855" s="33"/>
      <c r="FI855" s="33"/>
      <c r="FJ855" s="33"/>
      <c r="FK855" s="33"/>
      <c r="FL855" s="33"/>
      <c r="FM855" s="33"/>
      <c r="FN855" s="33"/>
      <c r="FO855" s="33"/>
      <c r="FP855" s="33"/>
      <c r="FQ855" s="33"/>
      <c r="FR855" s="33"/>
      <c r="FS855" s="33"/>
      <c r="FT855" s="33"/>
      <c r="FU855" s="33"/>
      <c r="FV855" s="33"/>
      <c r="FW855" s="33"/>
      <c r="FX855" s="33"/>
      <c r="FY855" s="33"/>
      <c r="FZ855" s="33"/>
      <c r="GA855" s="33"/>
      <c r="GB855" s="33"/>
      <c r="GC855" s="33"/>
      <c r="GD855" s="33"/>
      <c r="GE855" s="33"/>
      <c r="GF855" s="33"/>
      <c r="GG855" s="33"/>
      <c r="GH855" s="33"/>
      <c r="GI855" s="33"/>
      <c r="GJ855" s="33"/>
      <c r="GK855" s="33"/>
      <c r="GL855" s="33"/>
      <c r="GM855" s="33"/>
      <c r="GN855" s="33"/>
      <c r="GO855" s="33"/>
      <c r="GP855" s="33"/>
      <c r="GQ855" s="33"/>
      <c r="GR855" s="33"/>
      <c r="GS855" s="33"/>
      <c r="GT855" s="33"/>
      <c r="GU855" s="33"/>
      <c r="GV855" s="33"/>
      <c r="GW855" s="33"/>
      <c r="GX855" s="33"/>
      <c r="GY855" s="33"/>
      <c r="GZ855" s="33"/>
      <c r="HA855" s="33"/>
      <c r="HB855" s="33"/>
      <c r="HC855" s="33"/>
      <c r="HD855" s="33"/>
      <c r="HE855" s="33"/>
      <c r="HF855" s="33"/>
      <c r="HG855" s="33"/>
      <c r="HH855" s="33"/>
      <c r="HI855" s="33"/>
      <c r="HJ855" s="33"/>
      <c r="HK855" s="33"/>
      <c r="HL855" s="33"/>
      <c r="HM855" s="33"/>
      <c r="HN855" s="33"/>
      <c r="HO855" s="33"/>
      <c r="HP855" s="33"/>
      <c r="HQ855" s="33"/>
      <c r="HR855" s="33"/>
      <c r="HS855" s="33"/>
      <c r="HT855" s="33"/>
      <c r="HU855" s="33"/>
      <c r="HV855" s="33"/>
      <c r="HW855" s="33"/>
      <c r="HX855" s="33"/>
      <c r="HY855" s="33"/>
      <c r="HZ855" s="33"/>
      <c r="IA855" s="33"/>
      <c r="IB855" s="33"/>
      <c r="IC855" s="33"/>
      <c r="ID855" s="33"/>
      <c r="IE855" s="33"/>
      <c r="IF855" s="33"/>
      <c r="IG855" s="33"/>
      <c r="IH855" s="33"/>
      <c r="II855" s="33"/>
      <c r="IJ855" s="33"/>
      <c r="IK855" s="33"/>
    </row>
    <row r="856" spans="1:245" s="14" customFormat="1" ht="28.5" customHeight="1">
      <c r="A856" s="10">
        <v>120</v>
      </c>
      <c r="B856" s="34" t="s">
        <v>1105</v>
      </c>
      <c r="C856" s="34" t="s">
        <v>885</v>
      </c>
      <c r="D856" s="99">
        <v>3800683103</v>
      </c>
      <c r="E856" s="99" t="s">
        <v>803</v>
      </c>
      <c r="F856" s="80">
        <v>6000</v>
      </c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33"/>
      <c r="CJ856" s="33"/>
      <c r="CK856" s="33"/>
      <c r="CL856" s="33"/>
      <c r="CM856" s="33"/>
      <c r="CN856" s="33"/>
      <c r="CO856" s="33"/>
      <c r="CP856" s="33"/>
      <c r="CQ856" s="33"/>
      <c r="CR856" s="33"/>
      <c r="CS856" s="33"/>
      <c r="CT856" s="33"/>
      <c r="CU856" s="33"/>
      <c r="CV856" s="33"/>
      <c r="CW856" s="33"/>
      <c r="CX856" s="33"/>
      <c r="CY856" s="33"/>
      <c r="CZ856" s="33"/>
      <c r="DA856" s="33"/>
      <c r="DB856" s="33"/>
      <c r="DC856" s="33"/>
      <c r="DD856" s="33"/>
      <c r="DE856" s="33"/>
      <c r="DF856" s="33"/>
      <c r="DG856" s="33"/>
      <c r="DH856" s="33"/>
      <c r="DI856" s="33"/>
      <c r="DJ856" s="33"/>
      <c r="DK856" s="33"/>
      <c r="DL856" s="33"/>
      <c r="DM856" s="33"/>
      <c r="DN856" s="33"/>
      <c r="DO856" s="33"/>
      <c r="DP856" s="33"/>
      <c r="DQ856" s="33"/>
      <c r="DR856" s="33"/>
      <c r="DS856" s="33"/>
      <c r="DT856" s="33"/>
      <c r="DU856" s="33"/>
      <c r="DV856" s="33"/>
      <c r="DW856" s="33"/>
      <c r="DX856" s="33"/>
      <c r="DY856" s="33"/>
      <c r="DZ856" s="33"/>
      <c r="EA856" s="33"/>
      <c r="EB856" s="33"/>
      <c r="EC856" s="33"/>
      <c r="ED856" s="33"/>
      <c r="EE856" s="33"/>
      <c r="EF856" s="33"/>
      <c r="EG856" s="33"/>
      <c r="EH856" s="33"/>
      <c r="EI856" s="33"/>
      <c r="EJ856" s="33"/>
      <c r="EK856" s="33"/>
      <c r="EL856" s="33"/>
      <c r="EM856" s="33"/>
      <c r="EN856" s="33"/>
      <c r="EO856" s="33"/>
      <c r="EP856" s="33"/>
      <c r="EQ856" s="33"/>
      <c r="ER856" s="33"/>
      <c r="ES856" s="33"/>
      <c r="ET856" s="33"/>
      <c r="EU856" s="33"/>
      <c r="EV856" s="33"/>
      <c r="EW856" s="33"/>
      <c r="EX856" s="33"/>
      <c r="EY856" s="33"/>
      <c r="EZ856" s="33"/>
      <c r="FA856" s="33"/>
      <c r="FB856" s="33"/>
      <c r="FC856" s="33"/>
      <c r="FD856" s="33"/>
      <c r="FE856" s="33"/>
      <c r="FF856" s="33"/>
      <c r="FG856" s="33"/>
      <c r="FH856" s="33"/>
      <c r="FI856" s="33"/>
      <c r="FJ856" s="33"/>
      <c r="FK856" s="33"/>
      <c r="FL856" s="33"/>
      <c r="FM856" s="33"/>
      <c r="FN856" s="33"/>
      <c r="FO856" s="33"/>
      <c r="FP856" s="33"/>
      <c r="FQ856" s="33"/>
      <c r="FR856" s="33"/>
      <c r="FS856" s="33"/>
      <c r="FT856" s="33"/>
      <c r="FU856" s="33"/>
      <c r="FV856" s="33"/>
      <c r="FW856" s="33"/>
      <c r="FX856" s="33"/>
      <c r="FY856" s="33"/>
      <c r="FZ856" s="33"/>
      <c r="GA856" s="33"/>
      <c r="GB856" s="33"/>
      <c r="GC856" s="33"/>
      <c r="GD856" s="33"/>
      <c r="GE856" s="33"/>
      <c r="GF856" s="33"/>
      <c r="GG856" s="33"/>
      <c r="GH856" s="33"/>
      <c r="GI856" s="33"/>
      <c r="GJ856" s="33"/>
      <c r="GK856" s="33"/>
      <c r="GL856" s="33"/>
      <c r="GM856" s="33"/>
      <c r="GN856" s="33"/>
      <c r="GO856" s="33"/>
      <c r="GP856" s="33"/>
      <c r="GQ856" s="33"/>
      <c r="GR856" s="33"/>
      <c r="GS856" s="33"/>
      <c r="GT856" s="33"/>
      <c r="GU856" s="33"/>
      <c r="GV856" s="33"/>
      <c r="GW856" s="33"/>
      <c r="GX856" s="33"/>
      <c r="GY856" s="33"/>
      <c r="GZ856" s="33"/>
      <c r="HA856" s="33"/>
      <c r="HB856" s="33"/>
      <c r="HC856" s="33"/>
      <c r="HD856" s="33"/>
      <c r="HE856" s="33"/>
      <c r="HF856" s="33"/>
      <c r="HG856" s="33"/>
      <c r="HH856" s="33"/>
      <c r="HI856" s="33"/>
      <c r="HJ856" s="33"/>
      <c r="HK856" s="33"/>
      <c r="HL856" s="33"/>
      <c r="HM856" s="33"/>
      <c r="HN856" s="33"/>
      <c r="HO856" s="33"/>
      <c r="HP856" s="33"/>
      <c r="HQ856" s="33"/>
      <c r="HR856" s="33"/>
      <c r="HS856" s="33"/>
      <c r="HT856" s="33"/>
      <c r="HU856" s="33"/>
      <c r="HV856" s="33"/>
      <c r="HW856" s="33"/>
      <c r="HX856" s="33"/>
      <c r="HY856" s="33"/>
      <c r="HZ856" s="33"/>
      <c r="IA856" s="33"/>
      <c r="IB856" s="33"/>
      <c r="IC856" s="33"/>
      <c r="ID856" s="33"/>
      <c r="IE856" s="33"/>
      <c r="IF856" s="33"/>
      <c r="IG856" s="33"/>
      <c r="IH856" s="33"/>
      <c r="II856" s="33"/>
      <c r="IJ856" s="33"/>
      <c r="IK856" s="33"/>
    </row>
    <row r="857" spans="1:6" s="14" customFormat="1" ht="28.5" customHeight="1">
      <c r="A857" s="6">
        <v>121</v>
      </c>
      <c r="B857" s="3" t="s">
        <v>1471</v>
      </c>
      <c r="C857" s="3" t="s">
        <v>1470</v>
      </c>
      <c r="D857" s="44">
        <v>3800742260</v>
      </c>
      <c r="E857" s="68" t="s">
        <v>1449</v>
      </c>
      <c r="F857" s="43">
        <v>1000</v>
      </c>
    </row>
    <row r="858" spans="1:245" s="15" customFormat="1" ht="28.5" customHeight="1">
      <c r="A858" s="10">
        <v>122</v>
      </c>
      <c r="B858" s="3" t="s">
        <v>1469</v>
      </c>
      <c r="C858" s="3" t="s">
        <v>869</v>
      </c>
      <c r="D858" s="44">
        <v>3800743401</v>
      </c>
      <c r="E858" s="68">
        <v>40850</v>
      </c>
      <c r="F858" s="43">
        <v>3000</v>
      </c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  <c r="ES858" s="14"/>
      <c r="ET858" s="14"/>
      <c r="EU858" s="14"/>
      <c r="EV858" s="14"/>
      <c r="EW858" s="14"/>
      <c r="EX858" s="14"/>
      <c r="EY858" s="14"/>
      <c r="EZ858" s="14"/>
      <c r="FA858" s="14"/>
      <c r="FB858" s="14"/>
      <c r="FC858" s="14"/>
      <c r="FD858" s="14"/>
      <c r="FE858" s="14"/>
      <c r="FF858" s="14"/>
      <c r="FG858" s="14"/>
      <c r="FH858" s="14"/>
      <c r="FI858" s="14"/>
      <c r="FJ858" s="14"/>
      <c r="FK858" s="14"/>
      <c r="FL858" s="14"/>
      <c r="FM858" s="14"/>
      <c r="FN858" s="14"/>
      <c r="FO858" s="14"/>
      <c r="FP858" s="14"/>
      <c r="FQ858" s="14"/>
      <c r="FR858" s="14"/>
      <c r="FS858" s="14"/>
      <c r="FT858" s="14"/>
      <c r="FU858" s="14"/>
      <c r="FV858" s="14"/>
      <c r="FW858" s="14"/>
      <c r="FX858" s="14"/>
      <c r="FY858" s="14"/>
      <c r="FZ858" s="14"/>
      <c r="GA858" s="14"/>
      <c r="GB858" s="14"/>
      <c r="GC858" s="14"/>
      <c r="GD858" s="14"/>
      <c r="GE858" s="14"/>
      <c r="GF858" s="14"/>
      <c r="GG858" s="14"/>
      <c r="GH858" s="14"/>
      <c r="GI858" s="14"/>
      <c r="GJ858" s="14"/>
      <c r="GK858" s="14"/>
      <c r="GL858" s="14"/>
      <c r="GM858" s="14"/>
      <c r="GN858" s="14"/>
      <c r="GO858" s="14"/>
      <c r="GP858" s="14"/>
      <c r="GQ858" s="14"/>
      <c r="GR858" s="14"/>
      <c r="GS858" s="14"/>
      <c r="GT858" s="14"/>
      <c r="GU858" s="14"/>
      <c r="GV858" s="14"/>
      <c r="GW858" s="14"/>
      <c r="GX858" s="14"/>
      <c r="GY858" s="14"/>
      <c r="GZ858" s="14"/>
      <c r="HA858" s="14"/>
      <c r="HB858" s="14"/>
      <c r="HC858" s="14"/>
      <c r="HD858" s="14"/>
      <c r="HE858" s="14"/>
      <c r="HF858" s="14"/>
      <c r="HG858" s="14"/>
      <c r="HH858" s="14"/>
      <c r="HI858" s="14"/>
      <c r="HJ858" s="14"/>
      <c r="HK858" s="14"/>
      <c r="HL858" s="14"/>
      <c r="HM858" s="14"/>
      <c r="HN858" s="14"/>
      <c r="HO858" s="14"/>
      <c r="HP858" s="14"/>
      <c r="HQ858" s="14"/>
      <c r="HR858" s="14"/>
      <c r="HS858" s="14"/>
      <c r="HT858" s="14"/>
      <c r="HU858" s="14"/>
      <c r="HV858" s="14"/>
      <c r="HW858" s="14"/>
      <c r="HX858" s="14"/>
      <c r="HY858" s="14"/>
      <c r="HZ858" s="14"/>
      <c r="IA858" s="14"/>
      <c r="IB858" s="14"/>
      <c r="IC858" s="14"/>
      <c r="ID858" s="14"/>
      <c r="IE858" s="14"/>
      <c r="IF858" s="14"/>
      <c r="IG858" s="14"/>
      <c r="IH858" s="14"/>
      <c r="II858" s="14"/>
      <c r="IJ858" s="14"/>
      <c r="IK858" s="14"/>
    </row>
    <row r="859" spans="1:245" s="15" customFormat="1" ht="28.5" customHeight="1">
      <c r="A859" s="6">
        <v>123</v>
      </c>
      <c r="B859" s="3" t="s">
        <v>1468</v>
      </c>
      <c r="C859" s="3" t="s">
        <v>1467</v>
      </c>
      <c r="D859" s="44">
        <v>3800746586</v>
      </c>
      <c r="E859" s="42" t="s">
        <v>643</v>
      </c>
      <c r="F859" s="43">
        <v>1900</v>
      </c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  <c r="FT859" s="14"/>
      <c r="FU859" s="14"/>
      <c r="FV859" s="14"/>
      <c r="FW859" s="14"/>
      <c r="FX859" s="14"/>
      <c r="FY859" s="14"/>
      <c r="FZ859" s="14"/>
      <c r="GA859" s="14"/>
      <c r="GB859" s="14"/>
      <c r="GC859" s="14"/>
      <c r="GD859" s="14"/>
      <c r="GE859" s="14"/>
      <c r="GF859" s="14"/>
      <c r="GG859" s="14"/>
      <c r="GH859" s="14"/>
      <c r="GI859" s="14"/>
      <c r="GJ859" s="14"/>
      <c r="GK859" s="14"/>
      <c r="GL859" s="14"/>
      <c r="GM859" s="14"/>
      <c r="GN859" s="14"/>
      <c r="GO859" s="14"/>
      <c r="GP859" s="14"/>
      <c r="GQ859" s="14"/>
      <c r="GR859" s="14"/>
      <c r="GS859" s="14"/>
      <c r="GT859" s="14"/>
      <c r="GU859" s="14"/>
      <c r="GV859" s="14"/>
      <c r="GW859" s="14"/>
      <c r="GX859" s="14"/>
      <c r="GY859" s="14"/>
      <c r="GZ859" s="14"/>
      <c r="HA859" s="14"/>
      <c r="HB859" s="14"/>
      <c r="HC859" s="14"/>
      <c r="HD859" s="14"/>
      <c r="HE859" s="14"/>
      <c r="HF859" s="14"/>
      <c r="HG859" s="14"/>
      <c r="HH859" s="14"/>
      <c r="HI859" s="14"/>
      <c r="HJ859" s="14"/>
      <c r="HK859" s="14"/>
      <c r="HL859" s="14"/>
      <c r="HM859" s="14"/>
      <c r="HN859" s="14"/>
      <c r="HO859" s="14"/>
      <c r="HP859" s="14"/>
      <c r="HQ859" s="14"/>
      <c r="HR859" s="14"/>
      <c r="HS859" s="14"/>
      <c r="HT859" s="14"/>
      <c r="HU859" s="14"/>
      <c r="HV859" s="14"/>
      <c r="HW859" s="14"/>
      <c r="HX859" s="14"/>
      <c r="HY859" s="14"/>
      <c r="HZ859" s="14"/>
      <c r="IA859" s="14"/>
      <c r="IB859" s="14"/>
      <c r="IC859" s="14"/>
      <c r="ID859" s="14"/>
      <c r="IE859" s="14"/>
      <c r="IF859" s="14"/>
      <c r="IG859" s="14"/>
      <c r="IH859" s="14"/>
      <c r="II859" s="14"/>
      <c r="IJ859" s="14"/>
      <c r="IK859" s="14"/>
    </row>
    <row r="860" spans="1:245" ht="28.5" customHeight="1">
      <c r="A860" s="10">
        <v>124</v>
      </c>
      <c r="B860" s="3" t="s">
        <v>1466</v>
      </c>
      <c r="C860" s="3" t="s">
        <v>2190</v>
      </c>
      <c r="D860" s="44">
        <v>3800748791</v>
      </c>
      <c r="E860" s="42" t="s">
        <v>2280</v>
      </c>
      <c r="F860" s="43">
        <v>1900</v>
      </c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  <c r="ES860" s="14"/>
      <c r="ET860" s="14"/>
      <c r="EU860" s="14"/>
      <c r="EV860" s="14"/>
      <c r="EW860" s="14"/>
      <c r="EX860" s="14"/>
      <c r="EY860" s="14"/>
      <c r="EZ860" s="14"/>
      <c r="FA860" s="14"/>
      <c r="FB860" s="14"/>
      <c r="FC860" s="14"/>
      <c r="FD860" s="14"/>
      <c r="FE860" s="14"/>
      <c r="FF860" s="14"/>
      <c r="FG860" s="14"/>
      <c r="FH860" s="14"/>
      <c r="FI860" s="14"/>
      <c r="FJ860" s="14"/>
      <c r="FK860" s="14"/>
      <c r="FL860" s="14"/>
      <c r="FM860" s="14"/>
      <c r="FN860" s="14"/>
      <c r="FO860" s="14"/>
      <c r="FP860" s="14"/>
      <c r="FQ860" s="14"/>
      <c r="FR860" s="14"/>
      <c r="FS860" s="14"/>
      <c r="FT860" s="14"/>
      <c r="FU860" s="14"/>
      <c r="FV860" s="14"/>
      <c r="FW860" s="14"/>
      <c r="FX860" s="14"/>
      <c r="FY860" s="14"/>
      <c r="FZ860" s="14"/>
      <c r="GA860" s="14"/>
      <c r="GB860" s="14"/>
      <c r="GC860" s="14"/>
      <c r="GD860" s="14"/>
      <c r="GE860" s="14"/>
      <c r="GF860" s="14"/>
      <c r="GG860" s="14"/>
      <c r="GH860" s="14"/>
      <c r="GI860" s="14"/>
      <c r="GJ860" s="14"/>
      <c r="GK860" s="14"/>
      <c r="GL860" s="14"/>
      <c r="GM860" s="14"/>
      <c r="GN860" s="14"/>
      <c r="GO860" s="14"/>
      <c r="GP860" s="14"/>
      <c r="GQ860" s="14"/>
      <c r="GR860" s="14"/>
      <c r="GS860" s="14"/>
      <c r="GT860" s="14"/>
      <c r="GU860" s="14"/>
      <c r="GV860" s="14"/>
      <c r="GW860" s="14"/>
      <c r="GX860" s="14"/>
      <c r="GY860" s="14"/>
      <c r="GZ860" s="14"/>
      <c r="HA860" s="14"/>
      <c r="HB860" s="14"/>
      <c r="HC860" s="14"/>
      <c r="HD860" s="14"/>
      <c r="HE860" s="14"/>
      <c r="HF860" s="14"/>
      <c r="HG860" s="14"/>
      <c r="HH860" s="14"/>
      <c r="HI860" s="14"/>
      <c r="HJ860" s="14"/>
      <c r="HK860" s="14"/>
      <c r="HL860" s="14"/>
      <c r="HM860" s="14"/>
      <c r="HN860" s="14"/>
      <c r="HO860" s="14"/>
      <c r="HP860" s="14"/>
      <c r="HQ860" s="14"/>
      <c r="HR860" s="14"/>
      <c r="HS860" s="14"/>
      <c r="HT860" s="14"/>
      <c r="HU860" s="14"/>
      <c r="HV860" s="14"/>
      <c r="HW860" s="14"/>
      <c r="HX860" s="14"/>
      <c r="HY860" s="14"/>
      <c r="HZ860" s="14"/>
      <c r="IA860" s="14"/>
      <c r="IB860" s="14"/>
      <c r="IC860" s="14"/>
      <c r="ID860" s="14"/>
      <c r="IE860" s="14"/>
      <c r="IF860" s="14"/>
      <c r="IG860" s="14"/>
      <c r="IH860" s="14"/>
      <c r="II860" s="14"/>
      <c r="IJ860" s="14"/>
      <c r="IK860" s="14"/>
    </row>
    <row r="861" spans="1:245" ht="28.5" customHeight="1">
      <c r="A861" s="6">
        <v>125</v>
      </c>
      <c r="B861" s="3" t="s">
        <v>2191</v>
      </c>
      <c r="C861" s="3" t="s">
        <v>2192</v>
      </c>
      <c r="D861" s="44">
        <v>3800752389</v>
      </c>
      <c r="E861" s="42" t="s">
        <v>617</v>
      </c>
      <c r="F861" s="43">
        <v>20000</v>
      </c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  <c r="ES861" s="14"/>
      <c r="ET861" s="14"/>
      <c r="EU861" s="14"/>
      <c r="EV861" s="14"/>
      <c r="EW861" s="14"/>
      <c r="EX861" s="14"/>
      <c r="EY861" s="14"/>
      <c r="EZ861" s="14"/>
      <c r="FA861" s="14"/>
      <c r="FB861" s="14"/>
      <c r="FC861" s="14"/>
      <c r="FD861" s="14"/>
      <c r="FE861" s="14"/>
      <c r="FF861" s="14"/>
      <c r="FG861" s="14"/>
      <c r="FH861" s="14"/>
      <c r="FI861" s="14"/>
      <c r="FJ861" s="14"/>
      <c r="FK861" s="14"/>
      <c r="FL861" s="14"/>
      <c r="FM861" s="14"/>
      <c r="FN861" s="14"/>
      <c r="FO861" s="14"/>
      <c r="FP861" s="14"/>
      <c r="FQ861" s="14"/>
      <c r="FR861" s="14"/>
      <c r="FS861" s="14"/>
      <c r="FT861" s="14"/>
      <c r="FU861" s="14"/>
      <c r="FV861" s="14"/>
      <c r="FW861" s="14"/>
      <c r="FX861" s="14"/>
      <c r="FY861" s="14"/>
      <c r="FZ861" s="14"/>
      <c r="GA861" s="14"/>
      <c r="GB861" s="14"/>
      <c r="GC861" s="14"/>
      <c r="GD861" s="14"/>
      <c r="GE861" s="14"/>
      <c r="GF861" s="14"/>
      <c r="GG861" s="14"/>
      <c r="GH861" s="14"/>
      <c r="GI861" s="14"/>
      <c r="GJ861" s="14"/>
      <c r="GK861" s="14"/>
      <c r="GL861" s="14"/>
      <c r="GM861" s="14"/>
      <c r="GN861" s="14"/>
      <c r="GO861" s="14"/>
      <c r="GP861" s="14"/>
      <c r="GQ861" s="14"/>
      <c r="GR861" s="14"/>
      <c r="GS861" s="14"/>
      <c r="GT861" s="14"/>
      <c r="GU861" s="14"/>
      <c r="GV861" s="14"/>
      <c r="GW861" s="14"/>
      <c r="GX861" s="14"/>
      <c r="GY861" s="14"/>
      <c r="GZ861" s="14"/>
      <c r="HA861" s="14"/>
      <c r="HB861" s="14"/>
      <c r="HC861" s="14"/>
      <c r="HD861" s="14"/>
      <c r="HE861" s="14"/>
      <c r="HF861" s="14"/>
      <c r="HG861" s="14"/>
      <c r="HH861" s="14"/>
      <c r="HI861" s="14"/>
      <c r="HJ861" s="14"/>
      <c r="HK861" s="14"/>
      <c r="HL861" s="14"/>
      <c r="HM861" s="14"/>
      <c r="HN861" s="14"/>
      <c r="HO861" s="14"/>
      <c r="HP861" s="14"/>
      <c r="HQ861" s="14"/>
      <c r="HR861" s="14"/>
      <c r="HS861" s="14"/>
      <c r="HT861" s="14"/>
      <c r="HU861" s="14"/>
      <c r="HV861" s="14"/>
      <c r="HW861" s="14"/>
      <c r="HX861" s="14"/>
      <c r="HY861" s="14"/>
      <c r="HZ861" s="14"/>
      <c r="IA861" s="14"/>
      <c r="IB861" s="14"/>
      <c r="IC861" s="14"/>
      <c r="ID861" s="14"/>
      <c r="IE861" s="14"/>
      <c r="IF861" s="14"/>
      <c r="IG861" s="14"/>
      <c r="IH861" s="14"/>
      <c r="II861" s="14"/>
      <c r="IJ861" s="14"/>
      <c r="IK861" s="14"/>
    </row>
    <row r="862" spans="1:6" s="14" customFormat="1" ht="28.5" customHeight="1">
      <c r="A862" s="10">
        <v>126</v>
      </c>
      <c r="B862" s="3" t="s">
        <v>1465</v>
      </c>
      <c r="C862" s="3" t="s">
        <v>1896</v>
      </c>
      <c r="D862" s="73">
        <v>3800755929</v>
      </c>
      <c r="E862" s="45">
        <v>40682</v>
      </c>
      <c r="F862" s="43">
        <v>2000</v>
      </c>
    </row>
    <row r="863" spans="1:245" ht="28.5" customHeight="1">
      <c r="A863" s="6">
        <v>127</v>
      </c>
      <c r="B863" s="3" t="s">
        <v>1464</v>
      </c>
      <c r="C863" s="3" t="s">
        <v>1463</v>
      </c>
      <c r="D863" s="73">
        <v>3800758207</v>
      </c>
      <c r="E863" s="45">
        <v>40697</v>
      </c>
      <c r="F863" s="43">
        <v>2500</v>
      </c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  <c r="ES863" s="14"/>
      <c r="ET863" s="14"/>
      <c r="EU863" s="14"/>
      <c r="EV863" s="14"/>
      <c r="EW863" s="14"/>
      <c r="EX863" s="14"/>
      <c r="EY863" s="14"/>
      <c r="EZ863" s="14"/>
      <c r="FA863" s="14"/>
      <c r="FB863" s="14"/>
      <c r="FC863" s="14"/>
      <c r="FD863" s="14"/>
      <c r="FE863" s="14"/>
      <c r="FF863" s="14"/>
      <c r="FG863" s="14"/>
      <c r="FH863" s="14"/>
      <c r="FI863" s="14"/>
      <c r="FJ863" s="14"/>
      <c r="FK863" s="14"/>
      <c r="FL863" s="14"/>
      <c r="FM863" s="14"/>
      <c r="FN863" s="14"/>
      <c r="FO863" s="14"/>
      <c r="FP863" s="14"/>
      <c r="FQ863" s="14"/>
      <c r="FR863" s="14"/>
      <c r="FS863" s="14"/>
      <c r="FT863" s="14"/>
      <c r="FU863" s="14"/>
      <c r="FV863" s="14"/>
      <c r="FW863" s="14"/>
      <c r="FX863" s="14"/>
      <c r="FY863" s="14"/>
      <c r="FZ863" s="14"/>
      <c r="GA863" s="14"/>
      <c r="GB863" s="14"/>
      <c r="GC863" s="14"/>
      <c r="GD863" s="14"/>
      <c r="GE863" s="14"/>
      <c r="GF863" s="14"/>
      <c r="GG863" s="14"/>
      <c r="GH863" s="14"/>
      <c r="GI863" s="14"/>
      <c r="GJ863" s="14"/>
      <c r="GK863" s="14"/>
      <c r="GL863" s="14"/>
      <c r="GM863" s="14"/>
      <c r="GN863" s="14"/>
      <c r="GO863" s="14"/>
      <c r="GP863" s="14"/>
      <c r="GQ863" s="14"/>
      <c r="GR863" s="14"/>
      <c r="GS863" s="14"/>
      <c r="GT863" s="14"/>
      <c r="GU863" s="14"/>
      <c r="GV863" s="14"/>
      <c r="GW863" s="14"/>
      <c r="GX863" s="14"/>
      <c r="GY863" s="14"/>
      <c r="GZ863" s="14"/>
      <c r="HA863" s="14"/>
      <c r="HB863" s="14"/>
      <c r="HC863" s="14"/>
      <c r="HD863" s="14"/>
      <c r="HE863" s="14"/>
      <c r="HF863" s="14"/>
      <c r="HG863" s="14"/>
      <c r="HH863" s="14"/>
      <c r="HI863" s="14"/>
      <c r="HJ863" s="14"/>
      <c r="HK863" s="14"/>
      <c r="HL863" s="14"/>
      <c r="HM863" s="14"/>
      <c r="HN863" s="14"/>
      <c r="HO863" s="14"/>
      <c r="HP863" s="14"/>
      <c r="HQ863" s="14"/>
      <c r="HR863" s="14"/>
      <c r="HS863" s="14"/>
      <c r="HT863" s="14"/>
      <c r="HU863" s="14"/>
      <c r="HV863" s="14"/>
      <c r="HW863" s="14"/>
      <c r="HX863" s="14"/>
      <c r="HY863" s="14"/>
      <c r="HZ863" s="14"/>
      <c r="IA863" s="14"/>
      <c r="IB863" s="14"/>
      <c r="IC863" s="14"/>
      <c r="ID863" s="14"/>
      <c r="IE863" s="14"/>
      <c r="IF863" s="14"/>
      <c r="IG863" s="14"/>
      <c r="IH863" s="14"/>
      <c r="II863" s="14"/>
      <c r="IJ863" s="14"/>
      <c r="IK863" s="14"/>
    </row>
    <row r="864" spans="1:245" ht="28.5" customHeight="1">
      <c r="A864" s="10">
        <v>128</v>
      </c>
      <c r="B864" s="3" t="s">
        <v>1462</v>
      </c>
      <c r="C864" s="3" t="s">
        <v>2246</v>
      </c>
      <c r="D864" s="73">
        <v>3800621428</v>
      </c>
      <c r="E864" s="45">
        <v>40709</v>
      </c>
      <c r="F864" s="43">
        <v>5000</v>
      </c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  <c r="FT864" s="14"/>
      <c r="FU864" s="14"/>
      <c r="FV864" s="14"/>
      <c r="FW864" s="14"/>
      <c r="FX864" s="14"/>
      <c r="FY864" s="14"/>
      <c r="FZ864" s="14"/>
      <c r="GA864" s="14"/>
      <c r="GB864" s="14"/>
      <c r="GC864" s="14"/>
      <c r="GD864" s="14"/>
      <c r="GE864" s="14"/>
      <c r="GF864" s="14"/>
      <c r="GG864" s="14"/>
      <c r="GH864" s="14"/>
      <c r="GI864" s="14"/>
      <c r="GJ864" s="14"/>
      <c r="GK864" s="14"/>
      <c r="GL864" s="14"/>
      <c r="GM864" s="14"/>
      <c r="GN864" s="14"/>
      <c r="GO864" s="14"/>
      <c r="GP864" s="14"/>
      <c r="GQ864" s="14"/>
      <c r="GR864" s="14"/>
      <c r="GS864" s="14"/>
      <c r="GT864" s="14"/>
      <c r="GU864" s="14"/>
      <c r="GV864" s="14"/>
      <c r="GW864" s="14"/>
      <c r="GX864" s="14"/>
      <c r="GY864" s="14"/>
      <c r="GZ864" s="14"/>
      <c r="HA864" s="14"/>
      <c r="HB864" s="14"/>
      <c r="HC864" s="14"/>
      <c r="HD864" s="14"/>
      <c r="HE864" s="14"/>
      <c r="HF864" s="14"/>
      <c r="HG864" s="14"/>
      <c r="HH864" s="14"/>
      <c r="HI864" s="14"/>
      <c r="HJ864" s="14"/>
      <c r="HK864" s="14"/>
      <c r="HL864" s="14"/>
      <c r="HM864" s="14"/>
      <c r="HN864" s="14"/>
      <c r="HO864" s="14"/>
      <c r="HP864" s="14"/>
      <c r="HQ864" s="14"/>
      <c r="HR864" s="14"/>
      <c r="HS864" s="14"/>
      <c r="HT864" s="14"/>
      <c r="HU864" s="14"/>
      <c r="HV864" s="14"/>
      <c r="HW864" s="14"/>
      <c r="HX864" s="14"/>
      <c r="HY864" s="14"/>
      <c r="HZ864" s="14"/>
      <c r="IA864" s="14"/>
      <c r="IB864" s="14"/>
      <c r="IC864" s="14"/>
      <c r="ID864" s="14"/>
      <c r="IE864" s="14"/>
      <c r="IF864" s="14"/>
      <c r="IG864" s="14"/>
      <c r="IH864" s="14"/>
      <c r="II864" s="14"/>
      <c r="IJ864" s="14"/>
      <c r="IK864" s="14"/>
    </row>
    <row r="865" spans="1:245" s="32" customFormat="1" ht="28.5" customHeight="1">
      <c r="A865" s="6">
        <v>129</v>
      </c>
      <c r="B865" s="3" t="s">
        <v>1461</v>
      </c>
      <c r="C865" s="3" t="s">
        <v>1460</v>
      </c>
      <c r="D865" s="73">
        <v>3800766712</v>
      </c>
      <c r="E865" s="45">
        <v>40746</v>
      </c>
      <c r="F865" s="43">
        <v>5000</v>
      </c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  <c r="FT865" s="14"/>
      <c r="FU865" s="14"/>
      <c r="FV865" s="14"/>
      <c r="FW865" s="14"/>
      <c r="FX865" s="14"/>
      <c r="FY865" s="14"/>
      <c r="FZ865" s="14"/>
      <c r="GA865" s="14"/>
      <c r="GB865" s="14"/>
      <c r="GC865" s="14"/>
      <c r="GD865" s="14"/>
      <c r="GE865" s="14"/>
      <c r="GF865" s="14"/>
      <c r="GG865" s="14"/>
      <c r="GH865" s="14"/>
      <c r="GI865" s="14"/>
      <c r="GJ865" s="14"/>
      <c r="GK865" s="14"/>
      <c r="GL865" s="14"/>
      <c r="GM865" s="14"/>
      <c r="GN865" s="14"/>
      <c r="GO865" s="14"/>
      <c r="GP865" s="14"/>
      <c r="GQ865" s="14"/>
      <c r="GR865" s="14"/>
      <c r="GS865" s="14"/>
      <c r="GT865" s="14"/>
      <c r="GU865" s="14"/>
      <c r="GV865" s="14"/>
      <c r="GW865" s="14"/>
      <c r="GX865" s="14"/>
      <c r="GY865" s="14"/>
      <c r="GZ865" s="14"/>
      <c r="HA865" s="14"/>
      <c r="HB865" s="14"/>
      <c r="HC865" s="14"/>
      <c r="HD865" s="14"/>
      <c r="HE865" s="14"/>
      <c r="HF865" s="14"/>
      <c r="HG865" s="14"/>
      <c r="HH865" s="14"/>
      <c r="HI865" s="14"/>
      <c r="HJ865" s="14"/>
      <c r="HK865" s="14"/>
      <c r="HL865" s="14"/>
      <c r="HM865" s="14"/>
      <c r="HN865" s="14"/>
      <c r="HO865" s="14"/>
      <c r="HP865" s="14"/>
      <c r="HQ865" s="14"/>
      <c r="HR865" s="14"/>
      <c r="HS865" s="14"/>
      <c r="HT865" s="14"/>
      <c r="HU865" s="14"/>
      <c r="HV865" s="14"/>
      <c r="HW865" s="14"/>
      <c r="HX865" s="14"/>
      <c r="HY865" s="14"/>
      <c r="HZ865" s="14"/>
      <c r="IA865" s="14"/>
      <c r="IB865" s="14"/>
      <c r="IC865" s="14"/>
      <c r="ID865" s="14"/>
      <c r="IE865" s="14"/>
      <c r="IF865" s="14"/>
      <c r="IG865" s="14"/>
      <c r="IH865" s="14"/>
      <c r="II865" s="14"/>
      <c r="IJ865" s="14"/>
      <c r="IK865" s="14"/>
    </row>
    <row r="866" spans="1:245" s="15" customFormat="1" ht="28.5" customHeight="1">
      <c r="A866" s="10">
        <v>130</v>
      </c>
      <c r="B866" s="3" t="s">
        <v>1459</v>
      </c>
      <c r="C866" s="3" t="s">
        <v>1458</v>
      </c>
      <c r="D866" s="73">
        <v>3800771906</v>
      </c>
      <c r="E866" s="45">
        <v>40772</v>
      </c>
      <c r="F866" s="43">
        <v>10000</v>
      </c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  <c r="FT866" s="14"/>
      <c r="FU866" s="14"/>
      <c r="FV866" s="14"/>
      <c r="FW866" s="14"/>
      <c r="FX866" s="14"/>
      <c r="FY866" s="14"/>
      <c r="FZ866" s="14"/>
      <c r="GA866" s="14"/>
      <c r="GB866" s="14"/>
      <c r="GC866" s="14"/>
      <c r="GD866" s="14"/>
      <c r="GE866" s="14"/>
      <c r="GF866" s="14"/>
      <c r="GG866" s="14"/>
      <c r="GH866" s="14"/>
      <c r="GI866" s="14"/>
      <c r="GJ866" s="14"/>
      <c r="GK866" s="14"/>
      <c r="GL866" s="14"/>
      <c r="GM866" s="14"/>
      <c r="GN866" s="14"/>
      <c r="GO866" s="14"/>
      <c r="GP866" s="14"/>
      <c r="GQ866" s="14"/>
      <c r="GR866" s="14"/>
      <c r="GS866" s="14"/>
      <c r="GT866" s="14"/>
      <c r="GU866" s="14"/>
      <c r="GV866" s="14"/>
      <c r="GW866" s="14"/>
      <c r="GX866" s="14"/>
      <c r="GY866" s="14"/>
      <c r="GZ866" s="14"/>
      <c r="HA866" s="14"/>
      <c r="HB866" s="14"/>
      <c r="HC866" s="14"/>
      <c r="HD866" s="14"/>
      <c r="HE866" s="14"/>
      <c r="HF866" s="14"/>
      <c r="HG866" s="14"/>
      <c r="HH866" s="14"/>
      <c r="HI866" s="14"/>
      <c r="HJ866" s="14"/>
      <c r="HK866" s="14"/>
      <c r="HL866" s="14"/>
      <c r="HM866" s="14"/>
      <c r="HN866" s="14"/>
      <c r="HO866" s="14"/>
      <c r="HP866" s="14"/>
      <c r="HQ866" s="14"/>
      <c r="HR866" s="14"/>
      <c r="HS866" s="14"/>
      <c r="HT866" s="14"/>
      <c r="HU866" s="14"/>
      <c r="HV866" s="14"/>
      <c r="HW866" s="14"/>
      <c r="HX866" s="14"/>
      <c r="HY866" s="14"/>
      <c r="HZ866" s="14"/>
      <c r="IA866" s="14"/>
      <c r="IB866" s="14"/>
      <c r="IC866" s="14"/>
      <c r="ID866" s="14"/>
      <c r="IE866" s="14"/>
      <c r="IF866" s="14"/>
      <c r="IG866" s="14"/>
      <c r="IH866" s="14"/>
      <c r="II866" s="14"/>
      <c r="IJ866" s="14"/>
      <c r="IK866" s="14"/>
    </row>
    <row r="867" spans="1:245" ht="28.5" customHeight="1">
      <c r="A867" s="6">
        <v>131</v>
      </c>
      <c r="B867" s="3" t="s">
        <v>1457</v>
      </c>
      <c r="C867" s="3" t="s">
        <v>1456</v>
      </c>
      <c r="D867" s="73">
        <v>3800779172</v>
      </c>
      <c r="E867" s="45">
        <v>40799</v>
      </c>
      <c r="F867" s="43">
        <v>4900</v>
      </c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  <c r="FT867" s="14"/>
      <c r="FU867" s="14"/>
      <c r="FV867" s="14"/>
      <c r="FW867" s="14"/>
      <c r="FX867" s="14"/>
      <c r="FY867" s="14"/>
      <c r="FZ867" s="14"/>
      <c r="GA867" s="14"/>
      <c r="GB867" s="14"/>
      <c r="GC867" s="14"/>
      <c r="GD867" s="14"/>
      <c r="GE867" s="14"/>
      <c r="GF867" s="14"/>
      <c r="GG867" s="14"/>
      <c r="GH867" s="14"/>
      <c r="GI867" s="14"/>
      <c r="GJ867" s="14"/>
      <c r="GK867" s="14"/>
      <c r="GL867" s="14"/>
      <c r="GM867" s="14"/>
      <c r="GN867" s="14"/>
      <c r="GO867" s="14"/>
      <c r="GP867" s="14"/>
      <c r="GQ867" s="14"/>
      <c r="GR867" s="14"/>
      <c r="GS867" s="14"/>
      <c r="GT867" s="14"/>
      <c r="GU867" s="14"/>
      <c r="GV867" s="14"/>
      <c r="GW867" s="14"/>
      <c r="GX867" s="14"/>
      <c r="GY867" s="14"/>
      <c r="GZ867" s="14"/>
      <c r="HA867" s="14"/>
      <c r="HB867" s="14"/>
      <c r="HC867" s="14"/>
      <c r="HD867" s="14"/>
      <c r="HE867" s="14"/>
      <c r="HF867" s="14"/>
      <c r="HG867" s="14"/>
      <c r="HH867" s="14"/>
      <c r="HI867" s="14"/>
      <c r="HJ867" s="14"/>
      <c r="HK867" s="14"/>
      <c r="HL867" s="14"/>
      <c r="HM867" s="14"/>
      <c r="HN867" s="14"/>
      <c r="HO867" s="14"/>
      <c r="HP867" s="14"/>
      <c r="HQ867" s="14"/>
      <c r="HR867" s="14"/>
      <c r="HS867" s="14"/>
      <c r="HT867" s="14"/>
      <c r="HU867" s="14"/>
      <c r="HV867" s="14"/>
      <c r="HW867" s="14"/>
      <c r="HX867" s="14"/>
      <c r="HY867" s="14"/>
      <c r="HZ867" s="14"/>
      <c r="IA867" s="14"/>
      <c r="IB867" s="14"/>
      <c r="IC867" s="14"/>
      <c r="ID867" s="14"/>
      <c r="IE867" s="14"/>
      <c r="IF867" s="14"/>
      <c r="IG867" s="14"/>
      <c r="IH867" s="14"/>
      <c r="II867" s="14"/>
      <c r="IJ867" s="14"/>
      <c r="IK867" s="14"/>
    </row>
    <row r="868" spans="1:245" ht="28.5" customHeight="1">
      <c r="A868" s="10">
        <v>132</v>
      </c>
      <c r="B868" s="3" t="s">
        <v>1455</v>
      </c>
      <c r="C868" s="3" t="s">
        <v>1454</v>
      </c>
      <c r="D868" s="73">
        <v>3800781284</v>
      </c>
      <c r="E868" s="45">
        <v>40808</v>
      </c>
      <c r="F868" s="43">
        <v>1800</v>
      </c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  <c r="FT868" s="14"/>
      <c r="FU868" s="14"/>
      <c r="FV868" s="14"/>
      <c r="FW868" s="14"/>
      <c r="FX868" s="14"/>
      <c r="FY868" s="14"/>
      <c r="FZ868" s="14"/>
      <c r="GA868" s="14"/>
      <c r="GB868" s="14"/>
      <c r="GC868" s="14"/>
      <c r="GD868" s="14"/>
      <c r="GE868" s="14"/>
      <c r="GF868" s="14"/>
      <c r="GG868" s="14"/>
      <c r="GH868" s="14"/>
      <c r="GI868" s="14"/>
      <c r="GJ868" s="14"/>
      <c r="GK868" s="14"/>
      <c r="GL868" s="14"/>
      <c r="GM868" s="14"/>
      <c r="GN868" s="14"/>
      <c r="GO868" s="14"/>
      <c r="GP868" s="14"/>
      <c r="GQ868" s="14"/>
      <c r="GR868" s="14"/>
      <c r="GS868" s="14"/>
      <c r="GT868" s="14"/>
      <c r="GU868" s="14"/>
      <c r="GV868" s="14"/>
      <c r="GW868" s="14"/>
      <c r="GX868" s="14"/>
      <c r="GY868" s="14"/>
      <c r="GZ868" s="14"/>
      <c r="HA868" s="14"/>
      <c r="HB868" s="14"/>
      <c r="HC868" s="14"/>
      <c r="HD868" s="14"/>
      <c r="HE868" s="14"/>
      <c r="HF868" s="14"/>
      <c r="HG868" s="14"/>
      <c r="HH868" s="14"/>
      <c r="HI868" s="14"/>
      <c r="HJ868" s="14"/>
      <c r="HK868" s="14"/>
      <c r="HL868" s="14"/>
      <c r="HM868" s="14"/>
      <c r="HN868" s="14"/>
      <c r="HO868" s="14"/>
      <c r="HP868" s="14"/>
      <c r="HQ868" s="14"/>
      <c r="HR868" s="14"/>
      <c r="HS868" s="14"/>
      <c r="HT868" s="14"/>
      <c r="HU868" s="14"/>
      <c r="HV868" s="14"/>
      <c r="HW868" s="14"/>
      <c r="HX868" s="14"/>
      <c r="HY868" s="14"/>
      <c r="HZ868" s="14"/>
      <c r="IA868" s="14"/>
      <c r="IB868" s="14"/>
      <c r="IC868" s="14"/>
      <c r="ID868" s="14"/>
      <c r="IE868" s="14"/>
      <c r="IF868" s="14"/>
      <c r="IG868" s="14"/>
      <c r="IH868" s="14"/>
      <c r="II868" s="14"/>
      <c r="IJ868" s="14"/>
      <c r="IK868" s="14"/>
    </row>
    <row r="869" spans="1:245" ht="28.5" customHeight="1">
      <c r="A869" s="6">
        <v>133</v>
      </c>
      <c r="B869" s="3" t="s">
        <v>1033</v>
      </c>
      <c r="C869" s="3" t="s">
        <v>1034</v>
      </c>
      <c r="D869" s="73">
        <v>3800690541</v>
      </c>
      <c r="E869" s="45">
        <v>40305</v>
      </c>
      <c r="F869" s="43">
        <v>9000</v>
      </c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  <c r="ES869" s="14"/>
      <c r="ET869" s="14"/>
      <c r="EU869" s="14"/>
      <c r="EV869" s="14"/>
      <c r="EW869" s="14"/>
      <c r="EX869" s="14"/>
      <c r="EY869" s="14"/>
      <c r="EZ869" s="14"/>
      <c r="FA869" s="14"/>
      <c r="FB869" s="14"/>
      <c r="FC869" s="14"/>
      <c r="FD869" s="14"/>
      <c r="FE869" s="14"/>
      <c r="FF869" s="14"/>
      <c r="FG869" s="14"/>
      <c r="FH869" s="14"/>
      <c r="FI869" s="14"/>
      <c r="FJ869" s="14"/>
      <c r="FK869" s="14"/>
      <c r="FL869" s="14"/>
      <c r="FM869" s="14"/>
      <c r="FN869" s="14"/>
      <c r="FO869" s="14"/>
      <c r="FP869" s="14"/>
      <c r="FQ869" s="14"/>
      <c r="FR869" s="14"/>
      <c r="FS869" s="14"/>
      <c r="FT869" s="14"/>
      <c r="FU869" s="14"/>
      <c r="FV869" s="14"/>
      <c r="FW869" s="14"/>
      <c r="FX869" s="14"/>
      <c r="FY869" s="14"/>
      <c r="FZ869" s="14"/>
      <c r="GA869" s="14"/>
      <c r="GB869" s="14"/>
      <c r="GC869" s="14"/>
      <c r="GD869" s="14"/>
      <c r="GE869" s="14"/>
      <c r="GF869" s="14"/>
      <c r="GG869" s="14"/>
      <c r="GH869" s="14"/>
      <c r="GI869" s="14"/>
      <c r="GJ869" s="14"/>
      <c r="GK869" s="14"/>
      <c r="GL869" s="14"/>
      <c r="GM869" s="14"/>
      <c r="GN869" s="14"/>
      <c r="GO869" s="14"/>
      <c r="GP869" s="14"/>
      <c r="GQ869" s="14"/>
      <c r="GR869" s="14"/>
      <c r="GS869" s="14"/>
      <c r="GT869" s="14"/>
      <c r="GU869" s="14"/>
      <c r="GV869" s="14"/>
      <c r="GW869" s="14"/>
      <c r="GX869" s="14"/>
      <c r="GY869" s="14"/>
      <c r="GZ869" s="14"/>
      <c r="HA869" s="14"/>
      <c r="HB869" s="14"/>
      <c r="HC869" s="14"/>
      <c r="HD869" s="14"/>
      <c r="HE869" s="14"/>
      <c r="HF869" s="14"/>
      <c r="HG869" s="14"/>
      <c r="HH869" s="14"/>
      <c r="HI869" s="14"/>
      <c r="HJ869" s="14"/>
      <c r="HK869" s="14"/>
      <c r="HL869" s="14"/>
      <c r="HM869" s="14"/>
      <c r="HN869" s="14"/>
      <c r="HO869" s="14"/>
      <c r="HP869" s="14"/>
      <c r="HQ869" s="14"/>
      <c r="HR869" s="14"/>
      <c r="HS869" s="14"/>
      <c r="HT869" s="14"/>
      <c r="HU869" s="14"/>
      <c r="HV869" s="14"/>
      <c r="HW869" s="14"/>
      <c r="HX869" s="14"/>
      <c r="HY869" s="14"/>
      <c r="HZ869" s="14"/>
      <c r="IA869" s="14"/>
      <c r="IB869" s="14"/>
      <c r="IC869" s="14"/>
      <c r="ID869" s="14"/>
      <c r="IE869" s="14"/>
      <c r="IF869" s="14"/>
      <c r="IG869" s="14"/>
      <c r="IH869" s="14"/>
      <c r="II869" s="14"/>
      <c r="IJ869" s="14"/>
      <c r="IK869" s="14"/>
    </row>
    <row r="870" spans="1:245" ht="28.5" customHeight="1">
      <c r="A870" s="10">
        <v>134</v>
      </c>
      <c r="B870" s="3" t="s">
        <v>1168</v>
      </c>
      <c r="C870" s="3" t="s">
        <v>1169</v>
      </c>
      <c r="D870" s="73">
        <v>3800501554</v>
      </c>
      <c r="E870" s="45">
        <v>40059</v>
      </c>
      <c r="F870" s="43">
        <v>300000</v>
      </c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  <c r="ES870" s="14"/>
      <c r="ET870" s="14"/>
      <c r="EU870" s="14"/>
      <c r="EV870" s="14"/>
      <c r="EW870" s="14"/>
      <c r="EX870" s="14"/>
      <c r="EY870" s="14"/>
      <c r="EZ870" s="14"/>
      <c r="FA870" s="14"/>
      <c r="FB870" s="14"/>
      <c r="FC870" s="14"/>
      <c r="FD870" s="14"/>
      <c r="FE870" s="14"/>
      <c r="FF870" s="14"/>
      <c r="FG870" s="14"/>
      <c r="FH870" s="14"/>
      <c r="FI870" s="14"/>
      <c r="FJ870" s="14"/>
      <c r="FK870" s="14"/>
      <c r="FL870" s="14"/>
      <c r="FM870" s="14"/>
      <c r="FN870" s="14"/>
      <c r="FO870" s="14"/>
      <c r="FP870" s="14"/>
      <c r="FQ870" s="14"/>
      <c r="FR870" s="14"/>
      <c r="FS870" s="14"/>
      <c r="FT870" s="14"/>
      <c r="FU870" s="14"/>
      <c r="FV870" s="14"/>
      <c r="FW870" s="14"/>
      <c r="FX870" s="14"/>
      <c r="FY870" s="14"/>
      <c r="FZ870" s="14"/>
      <c r="GA870" s="14"/>
      <c r="GB870" s="14"/>
      <c r="GC870" s="14"/>
      <c r="GD870" s="14"/>
      <c r="GE870" s="14"/>
      <c r="GF870" s="14"/>
      <c r="GG870" s="14"/>
      <c r="GH870" s="14"/>
      <c r="GI870" s="14"/>
      <c r="GJ870" s="14"/>
      <c r="GK870" s="14"/>
      <c r="GL870" s="14"/>
      <c r="GM870" s="14"/>
      <c r="GN870" s="14"/>
      <c r="GO870" s="14"/>
      <c r="GP870" s="14"/>
      <c r="GQ870" s="14"/>
      <c r="GR870" s="14"/>
      <c r="GS870" s="14"/>
      <c r="GT870" s="14"/>
      <c r="GU870" s="14"/>
      <c r="GV870" s="14"/>
      <c r="GW870" s="14"/>
      <c r="GX870" s="14"/>
      <c r="GY870" s="14"/>
      <c r="GZ870" s="14"/>
      <c r="HA870" s="14"/>
      <c r="HB870" s="14"/>
      <c r="HC870" s="14"/>
      <c r="HD870" s="14"/>
      <c r="HE870" s="14"/>
      <c r="HF870" s="14"/>
      <c r="HG870" s="14"/>
      <c r="HH870" s="14"/>
      <c r="HI870" s="14"/>
      <c r="HJ870" s="14"/>
      <c r="HK870" s="14"/>
      <c r="HL870" s="14"/>
      <c r="HM870" s="14"/>
      <c r="HN870" s="14"/>
      <c r="HO870" s="14"/>
      <c r="HP870" s="14"/>
      <c r="HQ870" s="14"/>
      <c r="HR870" s="14"/>
      <c r="HS870" s="14"/>
      <c r="HT870" s="14"/>
      <c r="HU870" s="14"/>
      <c r="HV870" s="14"/>
      <c r="HW870" s="14"/>
      <c r="HX870" s="14"/>
      <c r="HY870" s="14"/>
      <c r="HZ870" s="14"/>
      <c r="IA870" s="14"/>
      <c r="IB870" s="14"/>
      <c r="IC870" s="14"/>
      <c r="ID870" s="14"/>
      <c r="IE870" s="14"/>
      <c r="IF870" s="14"/>
      <c r="IG870" s="14"/>
      <c r="IH870" s="14"/>
      <c r="II870" s="14"/>
      <c r="IJ870" s="14"/>
      <c r="IK870" s="14"/>
    </row>
    <row r="871" spans="1:245" ht="28.5" customHeight="1">
      <c r="A871" s="6">
        <v>135</v>
      </c>
      <c r="B871" s="19" t="s">
        <v>1201</v>
      </c>
      <c r="C871" s="3" t="s">
        <v>1200</v>
      </c>
      <c r="D871" s="73">
        <v>3800818142</v>
      </c>
      <c r="E871" s="45">
        <v>40927</v>
      </c>
      <c r="F871" s="43">
        <v>3000</v>
      </c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  <c r="DV871" s="15"/>
      <c r="DW871" s="15"/>
      <c r="DX871" s="15"/>
      <c r="DY871" s="15"/>
      <c r="DZ871" s="15"/>
      <c r="EA871" s="15"/>
      <c r="EB871" s="15"/>
      <c r="EC871" s="15"/>
      <c r="ED871" s="15"/>
      <c r="EE871" s="15"/>
      <c r="EF871" s="15"/>
      <c r="EG871" s="15"/>
      <c r="EH871" s="15"/>
      <c r="EI871" s="15"/>
      <c r="EJ871" s="15"/>
      <c r="EK871" s="15"/>
      <c r="EL871" s="15"/>
      <c r="EM871" s="15"/>
      <c r="EN871" s="15"/>
      <c r="EO871" s="15"/>
      <c r="EP871" s="15"/>
      <c r="EQ871" s="15"/>
      <c r="ER871" s="15"/>
      <c r="ES871" s="15"/>
      <c r="ET871" s="15"/>
      <c r="EU871" s="15"/>
      <c r="EV871" s="15"/>
      <c r="EW871" s="15"/>
      <c r="EX871" s="15"/>
      <c r="EY871" s="15"/>
      <c r="EZ871" s="15"/>
      <c r="FA871" s="15"/>
      <c r="FB871" s="15"/>
      <c r="FC871" s="15"/>
      <c r="FD871" s="15"/>
      <c r="FE871" s="15"/>
      <c r="FF871" s="15"/>
      <c r="FG871" s="15"/>
      <c r="FH871" s="15"/>
      <c r="FI871" s="15"/>
      <c r="FJ871" s="15"/>
      <c r="FK871" s="15"/>
      <c r="FL871" s="15"/>
      <c r="FM871" s="15"/>
      <c r="FN871" s="15"/>
      <c r="FO871" s="15"/>
      <c r="FP871" s="15"/>
      <c r="FQ871" s="15"/>
      <c r="FR871" s="15"/>
      <c r="FS871" s="15"/>
      <c r="FT871" s="15"/>
      <c r="FU871" s="15"/>
      <c r="FV871" s="15"/>
      <c r="FW871" s="15"/>
      <c r="FX871" s="15"/>
      <c r="FY871" s="15"/>
      <c r="FZ871" s="15"/>
      <c r="GA871" s="15"/>
      <c r="GB871" s="15"/>
      <c r="GC871" s="15"/>
      <c r="GD871" s="15"/>
      <c r="GE871" s="15"/>
      <c r="GF871" s="15"/>
      <c r="GG871" s="15"/>
      <c r="GH871" s="15"/>
      <c r="GI871" s="15"/>
      <c r="GJ871" s="15"/>
      <c r="GK871" s="15"/>
      <c r="GL871" s="15"/>
      <c r="GM871" s="15"/>
      <c r="GN871" s="15"/>
      <c r="GO871" s="15"/>
      <c r="GP871" s="15"/>
      <c r="GQ871" s="15"/>
      <c r="GR871" s="15"/>
      <c r="GS871" s="15"/>
      <c r="GT871" s="15"/>
      <c r="GU871" s="15"/>
      <c r="GV871" s="15"/>
      <c r="GW871" s="15"/>
      <c r="GX871" s="15"/>
      <c r="GY871" s="15"/>
      <c r="GZ871" s="15"/>
      <c r="HA871" s="15"/>
      <c r="HB871" s="15"/>
      <c r="HC871" s="15"/>
      <c r="HD871" s="15"/>
      <c r="HE871" s="15"/>
      <c r="HF871" s="15"/>
      <c r="HG871" s="15"/>
      <c r="HH871" s="15"/>
      <c r="HI871" s="15"/>
      <c r="HJ871" s="15"/>
      <c r="HK871" s="15"/>
      <c r="HL871" s="15"/>
      <c r="HM871" s="15"/>
      <c r="HN871" s="15"/>
      <c r="HO871" s="15"/>
      <c r="HP871" s="15"/>
      <c r="HQ871" s="15"/>
      <c r="HR871" s="15"/>
      <c r="HS871" s="15"/>
      <c r="HT871" s="15"/>
      <c r="HU871" s="15"/>
      <c r="HV871" s="15"/>
      <c r="HW871" s="15"/>
      <c r="HX871" s="15"/>
      <c r="HY871" s="15"/>
      <c r="HZ871" s="15"/>
      <c r="IA871" s="15"/>
      <c r="IB871" s="15"/>
      <c r="IC871" s="15"/>
      <c r="ID871" s="15"/>
      <c r="IE871" s="15"/>
      <c r="IF871" s="15"/>
      <c r="IG871" s="15"/>
      <c r="IH871" s="15"/>
      <c r="II871" s="15"/>
      <c r="IJ871" s="15"/>
      <c r="IK871" s="15"/>
    </row>
    <row r="872" spans="1:245" ht="28.5" customHeight="1">
      <c r="A872" s="10">
        <v>136</v>
      </c>
      <c r="B872" s="4" t="s">
        <v>1642</v>
      </c>
      <c r="C872" s="3" t="s">
        <v>1382</v>
      </c>
      <c r="D872" s="73">
        <v>3800822117</v>
      </c>
      <c r="E872" s="45">
        <v>40962</v>
      </c>
      <c r="F872" s="43">
        <v>3900</v>
      </c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  <c r="DV872" s="15"/>
      <c r="DW872" s="15"/>
      <c r="DX872" s="15"/>
      <c r="DY872" s="15"/>
      <c r="DZ872" s="15"/>
      <c r="EA872" s="15"/>
      <c r="EB872" s="15"/>
      <c r="EC872" s="15"/>
      <c r="ED872" s="15"/>
      <c r="EE872" s="15"/>
      <c r="EF872" s="15"/>
      <c r="EG872" s="15"/>
      <c r="EH872" s="15"/>
      <c r="EI872" s="15"/>
      <c r="EJ872" s="15"/>
      <c r="EK872" s="15"/>
      <c r="EL872" s="15"/>
      <c r="EM872" s="15"/>
      <c r="EN872" s="15"/>
      <c r="EO872" s="15"/>
      <c r="EP872" s="15"/>
      <c r="EQ872" s="15"/>
      <c r="ER872" s="15"/>
      <c r="ES872" s="15"/>
      <c r="ET872" s="15"/>
      <c r="EU872" s="15"/>
      <c r="EV872" s="15"/>
      <c r="EW872" s="15"/>
      <c r="EX872" s="15"/>
      <c r="EY872" s="15"/>
      <c r="EZ872" s="15"/>
      <c r="FA872" s="15"/>
      <c r="FB872" s="15"/>
      <c r="FC872" s="15"/>
      <c r="FD872" s="15"/>
      <c r="FE872" s="15"/>
      <c r="FF872" s="15"/>
      <c r="FG872" s="15"/>
      <c r="FH872" s="15"/>
      <c r="FI872" s="15"/>
      <c r="FJ872" s="15"/>
      <c r="FK872" s="15"/>
      <c r="FL872" s="15"/>
      <c r="FM872" s="15"/>
      <c r="FN872" s="15"/>
      <c r="FO872" s="15"/>
      <c r="FP872" s="15"/>
      <c r="FQ872" s="15"/>
      <c r="FR872" s="15"/>
      <c r="FS872" s="15"/>
      <c r="FT872" s="15"/>
      <c r="FU872" s="15"/>
      <c r="FV872" s="15"/>
      <c r="FW872" s="15"/>
      <c r="FX872" s="15"/>
      <c r="FY872" s="15"/>
      <c r="FZ872" s="15"/>
      <c r="GA872" s="15"/>
      <c r="GB872" s="15"/>
      <c r="GC872" s="15"/>
      <c r="GD872" s="15"/>
      <c r="GE872" s="15"/>
      <c r="GF872" s="15"/>
      <c r="GG872" s="15"/>
      <c r="GH872" s="15"/>
      <c r="GI872" s="15"/>
      <c r="GJ872" s="15"/>
      <c r="GK872" s="15"/>
      <c r="GL872" s="15"/>
      <c r="GM872" s="15"/>
      <c r="GN872" s="15"/>
      <c r="GO872" s="15"/>
      <c r="GP872" s="15"/>
      <c r="GQ872" s="15"/>
      <c r="GR872" s="15"/>
      <c r="GS872" s="15"/>
      <c r="GT872" s="15"/>
      <c r="GU872" s="15"/>
      <c r="GV872" s="15"/>
      <c r="GW872" s="15"/>
      <c r="GX872" s="15"/>
      <c r="GY872" s="15"/>
      <c r="GZ872" s="15"/>
      <c r="HA872" s="15"/>
      <c r="HB872" s="15"/>
      <c r="HC872" s="15"/>
      <c r="HD872" s="15"/>
      <c r="HE872" s="15"/>
      <c r="HF872" s="15"/>
      <c r="HG872" s="15"/>
      <c r="HH872" s="15"/>
      <c r="HI872" s="15"/>
      <c r="HJ872" s="15"/>
      <c r="HK872" s="15"/>
      <c r="HL872" s="15"/>
      <c r="HM872" s="15"/>
      <c r="HN872" s="15"/>
      <c r="HO872" s="15"/>
      <c r="HP872" s="15"/>
      <c r="HQ872" s="15"/>
      <c r="HR872" s="15"/>
      <c r="HS872" s="15"/>
      <c r="HT872" s="15"/>
      <c r="HU872" s="15"/>
      <c r="HV872" s="15"/>
      <c r="HW872" s="15"/>
      <c r="HX872" s="15"/>
      <c r="HY872" s="15"/>
      <c r="HZ872" s="15"/>
      <c r="IA872" s="15"/>
      <c r="IB872" s="15"/>
      <c r="IC872" s="15"/>
      <c r="ID872" s="15"/>
      <c r="IE872" s="15"/>
      <c r="IF872" s="15"/>
      <c r="IG872" s="15"/>
      <c r="IH872" s="15"/>
      <c r="II872" s="15"/>
      <c r="IJ872" s="15"/>
      <c r="IK872" s="15"/>
    </row>
    <row r="873" spans="1:6" s="15" customFormat="1" ht="28.5" customHeight="1">
      <c r="A873" s="6">
        <v>137</v>
      </c>
      <c r="B873" s="19" t="s">
        <v>1641</v>
      </c>
      <c r="C873" s="3" t="s">
        <v>1640</v>
      </c>
      <c r="D873" s="73">
        <v>3800828824</v>
      </c>
      <c r="E873" s="45">
        <v>40975</v>
      </c>
      <c r="F873" s="43">
        <v>1900</v>
      </c>
    </row>
    <row r="874" spans="1:245" ht="28.5" customHeight="1">
      <c r="A874" s="10">
        <v>138</v>
      </c>
      <c r="B874" s="19" t="s">
        <v>1639</v>
      </c>
      <c r="C874" s="3" t="s">
        <v>1638</v>
      </c>
      <c r="D874" s="73">
        <v>3800828398</v>
      </c>
      <c r="E874" s="45">
        <v>40975</v>
      </c>
      <c r="F874" s="43">
        <v>4500</v>
      </c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  <c r="DV874" s="15"/>
      <c r="DW874" s="15"/>
      <c r="DX874" s="15"/>
      <c r="DY874" s="15"/>
      <c r="DZ874" s="15"/>
      <c r="EA874" s="15"/>
      <c r="EB874" s="15"/>
      <c r="EC874" s="15"/>
      <c r="ED874" s="15"/>
      <c r="EE874" s="15"/>
      <c r="EF874" s="15"/>
      <c r="EG874" s="15"/>
      <c r="EH874" s="15"/>
      <c r="EI874" s="15"/>
      <c r="EJ874" s="15"/>
      <c r="EK874" s="15"/>
      <c r="EL874" s="15"/>
      <c r="EM874" s="15"/>
      <c r="EN874" s="15"/>
      <c r="EO874" s="15"/>
      <c r="EP874" s="15"/>
      <c r="EQ874" s="15"/>
      <c r="ER874" s="15"/>
      <c r="ES874" s="15"/>
      <c r="ET874" s="15"/>
      <c r="EU874" s="15"/>
      <c r="EV874" s="15"/>
      <c r="EW874" s="15"/>
      <c r="EX874" s="15"/>
      <c r="EY874" s="15"/>
      <c r="EZ874" s="15"/>
      <c r="FA874" s="15"/>
      <c r="FB874" s="15"/>
      <c r="FC874" s="15"/>
      <c r="FD874" s="15"/>
      <c r="FE874" s="15"/>
      <c r="FF874" s="15"/>
      <c r="FG874" s="15"/>
      <c r="FH874" s="15"/>
      <c r="FI874" s="15"/>
      <c r="FJ874" s="15"/>
      <c r="FK874" s="15"/>
      <c r="FL874" s="15"/>
      <c r="FM874" s="15"/>
      <c r="FN874" s="15"/>
      <c r="FO874" s="15"/>
      <c r="FP874" s="15"/>
      <c r="FQ874" s="15"/>
      <c r="FR874" s="15"/>
      <c r="FS874" s="15"/>
      <c r="FT874" s="15"/>
      <c r="FU874" s="15"/>
      <c r="FV874" s="15"/>
      <c r="FW874" s="15"/>
      <c r="FX874" s="15"/>
      <c r="FY874" s="15"/>
      <c r="FZ874" s="15"/>
      <c r="GA874" s="15"/>
      <c r="GB874" s="15"/>
      <c r="GC874" s="15"/>
      <c r="GD874" s="15"/>
      <c r="GE874" s="15"/>
      <c r="GF874" s="15"/>
      <c r="GG874" s="15"/>
      <c r="GH874" s="15"/>
      <c r="GI874" s="15"/>
      <c r="GJ874" s="15"/>
      <c r="GK874" s="15"/>
      <c r="GL874" s="15"/>
      <c r="GM874" s="15"/>
      <c r="GN874" s="15"/>
      <c r="GO874" s="15"/>
      <c r="GP874" s="15"/>
      <c r="GQ874" s="15"/>
      <c r="GR874" s="15"/>
      <c r="GS874" s="15"/>
      <c r="GT874" s="15"/>
      <c r="GU874" s="15"/>
      <c r="GV874" s="15"/>
      <c r="GW874" s="15"/>
      <c r="GX874" s="15"/>
      <c r="GY874" s="15"/>
      <c r="GZ874" s="15"/>
      <c r="HA874" s="15"/>
      <c r="HB874" s="15"/>
      <c r="HC874" s="15"/>
      <c r="HD874" s="15"/>
      <c r="HE874" s="15"/>
      <c r="HF874" s="15"/>
      <c r="HG874" s="15"/>
      <c r="HH874" s="15"/>
      <c r="HI874" s="15"/>
      <c r="HJ874" s="15"/>
      <c r="HK874" s="15"/>
      <c r="HL874" s="15"/>
      <c r="HM874" s="15"/>
      <c r="HN874" s="15"/>
      <c r="HO874" s="15"/>
      <c r="HP874" s="15"/>
      <c r="HQ874" s="15"/>
      <c r="HR874" s="15"/>
      <c r="HS874" s="15"/>
      <c r="HT874" s="15"/>
      <c r="HU874" s="15"/>
      <c r="HV874" s="15"/>
      <c r="HW874" s="15"/>
      <c r="HX874" s="15"/>
      <c r="HY874" s="15"/>
      <c r="HZ874" s="15"/>
      <c r="IA874" s="15"/>
      <c r="IB874" s="15"/>
      <c r="IC874" s="15"/>
      <c r="ID874" s="15"/>
      <c r="IE874" s="15"/>
      <c r="IF874" s="15"/>
      <c r="IG874" s="15"/>
      <c r="IH874" s="15"/>
      <c r="II874" s="15"/>
      <c r="IJ874" s="15"/>
      <c r="IK874" s="15"/>
    </row>
    <row r="875" spans="1:245" ht="28.5" customHeight="1">
      <c r="A875" s="6">
        <v>139</v>
      </c>
      <c r="B875" s="19" t="s">
        <v>1637</v>
      </c>
      <c r="C875" s="3" t="s">
        <v>1636</v>
      </c>
      <c r="D875" s="73">
        <v>3800859251</v>
      </c>
      <c r="E875" s="45">
        <v>40990</v>
      </c>
      <c r="F875" s="43">
        <v>1000</v>
      </c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  <c r="DV875" s="15"/>
      <c r="DW875" s="15"/>
      <c r="DX875" s="15"/>
      <c r="DY875" s="15"/>
      <c r="DZ875" s="15"/>
      <c r="EA875" s="15"/>
      <c r="EB875" s="15"/>
      <c r="EC875" s="15"/>
      <c r="ED875" s="15"/>
      <c r="EE875" s="15"/>
      <c r="EF875" s="15"/>
      <c r="EG875" s="15"/>
      <c r="EH875" s="15"/>
      <c r="EI875" s="15"/>
      <c r="EJ875" s="15"/>
      <c r="EK875" s="15"/>
      <c r="EL875" s="15"/>
      <c r="EM875" s="15"/>
      <c r="EN875" s="15"/>
      <c r="EO875" s="15"/>
      <c r="EP875" s="15"/>
      <c r="EQ875" s="15"/>
      <c r="ER875" s="15"/>
      <c r="ES875" s="15"/>
      <c r="ET875" s="15"/>
      <c r="EU875" s="15"/>
      <c r="EV875" s="15"/>
      <c r="EW875" s="15"/>
      <c r="EX875" s="15"/>
      <c r="EY875" s="15"/>
      <c r="EZ875" s="15"/>
      <c r="FA875" s="15"/>
      <c r="FB875" s="15"/>
      <c r="FC875" s="15"/>
      <c r="FD875" s="15"/>
      <c r="FE875" s="15"/>
      <c r="FF875" s="15"/>
      <c r="FG875" s="15"/>
      <c r="FH875" s="15"/>
      <c r="FI875" s="15"/>
      <c r="FJ875" s="15"/>
      <c r="FK875" s="15"/>
      <c r="FL875" s="15"/>
      <c r="FM875" s="15"/>
      <c r="FN875" s="15"/>
      <c r="FO875" s="15"/>
      <c r="FP875" s="15"/>
      <c r="FQ875" s="15"/>
      <c r="FR875" s="15"/>
      <c r="FS875" s="15"/>
      <c r="FT875" s="15"/>
      <c r="FU875" s="15"/>
      <c r="FV875" s="15"/>
      <c r="FW875" s="15"/>
      <c r="FX875" s="15"/>
      <c r="FY875" s="15"/>
      <c r="FZ875" s="15"/>
      <c r="GA875" s="15"/>
      <c r="GB875" s="15"/>
      <c r="GC875" s="15"/>
      <c r="GD875" s="15"/>
      <c r="GE875" s="15"/>
      <c r="GF875" s="15"/>
      <c r="GG875" s="15"/>
      <c r="GH875" s="15"/>
      <c r="GI875" s="15"/>
      <c r="GJ875" s="15"/>
      <c r="GK875" s="15"/>
      <c r="GL875" s="15"/>
      <c r="GM875" s="15"/>
      <c r="GN875" s="15"/>
      <c r="GO875" s="15"/>
      <c r="GP875" s="15"/>
      <c r="GQ875" s="15"/>
      <c r="GR875" s="15"/>
      <c r="GS875" s="15"/>
      <c r="GT875" s="15"/>
      <c r="GU875" s="15"/>
      <c r="GV875" s="15"/>
      <c r="GW875" s="15"/>
      <c r="GX875" s="15"/>
      <c r="GY875" s="15"/>
      <c r="GZ875" s="15"/>
      <c r="HA875" s="15"/>
      <c r="HB875" s="15"/>
      <c r="HC875" s="15"/>
      <c r="HD875" s="15"/>
      <c r="HE875" s="15"/>
      <c r="HF875" s="15"/>
      <c r="HG875" s="15"/>
      <c r="HH875" s="15"/>
      <c r="HI875" s="15"/>
      <c r="HJ875" s="15"/>
      <c r="HK875" s="15"/>
      <c r="HL875" s="15"/>
      <c r="HM875" s="15"/>
      <c r="HN875" s="15"/>
      <c r="HO875" s="15"/>
      <c r="HP875" s="15"/>
      <c r="HQ875" s="15"/>
      <c r="HR875" s="15"/>
      <c r="HS875" s="15"/>
      <c r="HT875" s="15"/>
      <c r="HU875" s="15"/>
      <c r="HV875" s="15"/>
      <c r="HW875" s="15"/>
      <c r="HX875" s="15"/>
      <c r="HY875" s="15"/>
      <c r="HZ875" s="15"/>
      <c r="IA875" s="15"/>
      <c r="IB875" s="15"/>
      <c r="IC875" s="15"/>
      <c r="ID875" s="15"/>
      <c r="IE875" s="15"/>
      <c r="IF875" s="15"/>
      <c r="IG875" s="15"/>
      <c r="IH875" s="15"/>
      <c r="II875" s="15"/>
      <c r="IJ875" s="15"/>
      <c r="IK875" s="15"/>
    </row>
    <row r="876" spans="1:245" ht="28.5" customHeight="1">
      <c r="A876" s="10">
        <v>140</v>
      </c>
      <c r="B876" s="19" t="s">
        <v>1635</v>
      </c>
      <c r="C876" s="3" t="s">
        <v>1634</v>
      </c>
      <c r="D876" s="73">
        <v>3800896912</v>
      </c>
      <c r="E876" s="45">
        <v>41017</v>
      </c>
      <c r="F876" s="43">
        <v>5000</v>
      </c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  <c r="DV876" s="15"/>
      <c r="DW876" s="15"/>
      <c r="DX876" s="15"/>
      <c r="DY876" s="15"/>
      <c r="DZ876" s="15"/>
      <c r="EA876" s="15"/>
      <c r="EB876" s="15"/>
      <c r="EC876" s="15"/>
      <c r="ED876" s="15"/>
      <c r="EE876" s="15"/>
      <c r="EF876" s="15"/>
      <c r="EG876" s="15"/>
      <c r="EH876" s="15"/>
      <c r="EI876" s="15"/>
      <c r="EJ876" s="15"/>
      <c r="EK876" s="15"/>
      <c r="EL876" s="15"/>
      <c r="EM876" s="15"/>
      <c r="EN876" s="15"/>
      <c r="EO876" s="15"/>
      <c r="EP876" s="15"/>
      <c r="EQ876" s="15"/>
      <c r="ER876" s="15"/>
      <c r="ES876" s="15"/>
      <c r="ET876" s="15"/>
      <c r="EU876" s="15"/>
      <c r="EV876" s="15"/>
      <c r="EW876" s="15"/>
      <c r="EX876" s="15"/>
      <c r="EY876" s="15"/>
      <c r="EZ876" s="15"/>
      <c r="FA876" s="15"/>
      <c r="FB876" s="15"/>
      <c r="FC876" s="15"/>
      <c r="FD876" s="15"/>
      <c r="FE876" s="15"/>
      <c r="FF876" s="15"/>
      <c r="FG876" s="15"/>
      <c r="FH876" s="15"/>
      <c r="FI876" s="15"/>
      <c r="FJ876" s="15"/>
      <c r="FK876" s="15"/>
      <c r="FL876" s="15"/>
      <c r="FM876" s="15"/>
      <c r="FN876" s="15"/>
      <c r="FO876" s="15"/>
      <c r="FP876" s="15"/>
      <c r="FQ876" s="15"/>
      <c r="FR876" s="15"/>
      <c r="FS876" s="15"/>
      <c r="FT876" s="15"/>
      <c r="FU876" s="15"/>
      <c r="FV876" s="15"/>
      <c r="FW876" s="15"/>
      <c r="FX876" s="15"/>
      <c r="FY876" s="15"/>
      <c r="FZ876" s="15"/>
      <c r="GA876" s="15"/>
      <c r="GB876" s="15"/>
      <c r="GC876" s="15"/>
      <c r="GD876" s="15"/>
      <c r="GE876" s="15"/>
      <c r="GF876" s="15"/>
      <c r="GG876" s="15"/>
      <c r="GH876" s="15"/>
      <c r="GI876" s="15"/>
      <c r="GJ876" s="15"/>
      <c r="GK876" s="15"/>
      <c r="GL876" s="15"/>
      <c r="GM876" s="15"/>
      <c r="GN876" s="15"/>
      <c r="GO876" s="15"/>
      <c r="GP876" s="15"/>
      <c r="GQ876" s="15"/>
      <c r="GR876" s="15"/>
      <c r="GS876" s="15"/>
      <c r="GT876" s="15"/>
      <c r="GU876" s="15"/>
      <c r="GV876" s="15"/>
      <c r="GW876" s="15"/>
      <c r="GX876" s="15"/>
      <c r="GY876" s="15"/>
      <c r="GZ876" s="15"/>
      <c r="HA876" s="15"/>
      <c r="HB876" s="15"/>
      <c r="HC876" s="15"/>
      <c r="HD876" s="15"/>
      <c r="HE876" s="15"/>
      <c r="HF876" s="15"/>
      <c r="HG876" s="15"/>
      <c r="HH876" s="15"/>
      <c r="HI876" s="15"/>
      <c r="HJ876" s="15"/>
      <c r="HK876" s="15"/>
      <c r="HL876" s="15"/>
      <c r="HM876" s="15"/>
      <c r="HN876" s="15"/>
      <c r="HO876" s="15"/>
      <c r="HP876" s="15"/>
      <c r="HQ876" s="15"/>
      <c r="HR876" s="15"/>
      <c r="HS876" s="15"/>
      <c r="HT876" s="15"/>
      <c r="HU876" s="15"/>
      <c r="HV876" s="15"/>
      <c r="HW876" s="15"/>
      <c r="HX876" s="15"/>
      <c r="HY876" s="15"/>
      <c r="HZ876" s="15"/>
      <c r="IA876" s="15"/>
      <c r="IB876" s="15"/>
      <c r="IC876" s="15"/>
      <c r="ID876" s="15"/>
      <c r="IE876" s="15"/>
      <c r="IF876" s="15"/>
      <c r="IG876" s="15"/>
      <c r="IH876" s="15"/>
      <c r="II876" s="15"/>
      <c r="IJ876" s="15"/>
      <c r="IK876" s="15"/>
    </row>
    <row r="877" spans="1:245" ht="28.5" customHeight="1">
      <c r="A877" s="6">
        <v>141</v>
      </c>
      <c r="B877" s="24" t="s">
        <v>1633</v>
      </c>
      <c r="C877" s="3" t="s">
        <v>1632</v>
      </c>
      <c r="D877" s="162">
        <v>3801022515</v>
      </c>
      <c r="E877" s="45">
        <v>41141</v>
      </c>
      <c r="F877" s="43">
        <v>1400</v>
      </c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  <c r="DV877" s="15"/>
      <c r="DW877" s="15"/>
      <c r="DX877" s="15"/>
      <c r="DY877" s="15"/>
      <c r="DZ877" s="15"/>
      <c r="EA877" s="15"/>
      <c r="EB877" s="15"/>
      <c r="EC877" s="15"/>
      <c r="ED877" s="15"/>
      <c r="EE877" s="15"/>
      <c r="EF877" s="15"/>
      <c r="EG877" s="15"/>
      <c r="EH877" s="15"/>
      <c r="EI877" s="15"/>
      <c r="EJ877" s="15"/>
      <c r="EK877" s="15"/>
      <c r="EL877" s="15"/>
      <c r="EM877" s="15"/>
      <c r="EN877" s="15"/>
      <c r="EO877" s="15"/>
      <c r="EP877" s="15"/>
      <c r="EQ877" s="15"/>
      <c r="ER877" s="15"/>
      <c r="ES877" s="15"/>
      <c r="ET877" s="15"/>
      <c r="EU877" s="15"/>
      <c r="EV877" s="15"/>
      <c r="EW877" s="15"/>
      <c r="EX877" s="15"/>
      <c r="EY877" s="15"/>
      <c r="EZ877" s="15"/>
      <c r="FA877" s="15"/>
      <c r="FB877" s="15"/>
      <c r="FC877" s="15"/>
      <c r="FD877" s="15"/>
      <c r="FE877" s="15"/>
      <c r="FF877" s="15"/>
      <c r="FG877" s="15"/>
      <c r="FH877" s="15"/>
      <c r="FI877" s="15"/>
      <c r="FJ877" s="15"/>
      <c r="FK877" s="15"/>
      <c r="FL877" s="15"/>
      <c r="FM877" s="15"/>
      <c r="FN877" s="15"/>
      <c r="FO877" s="15"/>
      <c r="FP877" s="15"/>
      <c r="FQ877" s="15"/>
      <c r="FR877" s="15"/>
      <c r="FS877" s="15"/>
      <c r="FT877" s="15"/>
      <c r="FU877" s="15"/>
      <c r="FV877" s="15"/>
      <c r="FW877" s="15"/>
      <c r="FX877" s="15"/>
      <c r="FY877" s="15"/>
      <c r="FZ877" s="15"/>
      <c r="GA877" s="15"/>
      <c r="GB877" s="15"/>
      <c r="GC877" s="15"/>
      <c r="GD877" s="15"/>
      <c r="GE877" s="15"/>
      <c r="GF877" s="15"/>
      <c r="GG877" s="15"/>
      <c r="GH877" s="15"/>
      <c r="GI877" s="15"/>
      <c r="GJ877" s="15"/>
      <c r="GK877" s="15"/>
      <c r="GL877" s="15"/>
      <c r="GM877" s="15"/>
      <c r="GN877" s="15"/>
      <c r="GO877" s="15"/>
      <c r="GP877" s="15"/>
      <c r="GQ877" s="15"/>
      <c r="GR877" s="15"/>
      <c r="GS877" s="15"/>
      <c r="GT877" s="15"/>
      <c r="GU877" s="15"/>
      <c r="GV877" s="15"/>
      <c r="GW877" s="15"/>
      <c r="GX877" s="15"/>
      <c r="GY877" s="15"/>
      <c r="GZ877" s="15"/>
      <c r="HA877" s="15"/>
      <c r="HB877" s="15"/>
      <c r="HC877" s="15"/>
      <c r="HD877" s="15"/>
      <c r="HE877" s="15"/>
      <c r="HF877" s="15"/>
      <c r="HG877" s="15"/>
      <c r="HH877" s="15"/>
      <c r="HI877" s="15"/>
      <c r="HJ877" s="15"/>
      <c r="HK877" s="15"/>
      <c r="HL877" s="15"/>
      <c r="HM877" s="15"/>
      <c r="HN877" s="15"/>
      <c r="HO877" s="15"/>
      <c r="HP877" s="15"/>
      <c r="HQ877" s="15"/>
      <c r="HR877" s="15"/>
      <c r="HS877" s="15"/>
      <c r="HT877" s="15"/>
      <c r="HU877" s="15"/>
      <c r="HV877" s="15"/>
      <c r="HW877" s="15"/>
      <c r="HX877" s="15"/>
      <c r="HY877" s="15"/>
      <c r="HZ877" s="15"/>
      <c r="IA877" s="15"/>
      <c r="IB877" s="15"/>
      <c r="IC877" s="15"/>
      <c r="ID877" s="15"/>
      <c r="IE877" s="15"/>
      <c r="IF877" s="15"/>
      <c r="IG877" s="15"/>
      <c r="IH877" s="15"/>
      <c r="II877" s="15"/>
      <c r="IJ877" s="15"/>
      <c r="IK877" s="15"/>
    </row>
    <row r="878" spans="1:245" s="29" customFormat="1" ht="28.5" customHeight="1">
      <c r="A878" s="10">
        <v>142</v>
      </c>
      <c r="B878" s="24" t="s">
        <v>1631</v>
      </c>
      <c r="C878" s="3" t="s">
        <v>1630</v>
      </c>
      <c r="D878" s="162">
        <v>3801022120</v>
      </c>
      <c r="E878" s="45">
        <v>41134</v>
      </c>
      <c r="F878" s="43">
        <v>5000</v>
      </c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  <c r="EI878" s="15"/>
      <c r="EJ878" s="15"/>
      <c r="EK878" s="15"/>
      <c r="EL878" s="15"/>
      <c r="EM878" s="15"/>
      <c r="EN878" s="15"/>
      <c r="EO878" s="15"/>
      <c r="EP878" s="15"/>
      <c r="EQ878" s="15"/>
      <c r="ER878" s="15"/>
      <c r="ES878" s="15"/>
      <c r="ET878" s="15"/>
      <c r="EU878" s="15"/>
      <c r="EV878" s="15"/>
      <c r="EW878" s="15"/>
      <c r="EX878" s="15"/>
      <c r="EY878" s="15"/>
      <c r="EZ878" s="15"/>
      <c r="FA878" s="15"/>
      <c r="FB878" s="15"/>
      <c r="FC878" s="15"/>
      <c r="FD878" s="15"/>
      <c r="FE878" s="15"/>
      <c r="FF878" s="15"/>
      <c r="FG878" s="15"/>
      <c r="FH878" s="15"/>
      <c r="FI878" s="15"/>
      <c r="FJ878" s="15"/>
      <c r="FK878" s="15"/>
      <c r="FL878" s="15"/>
      <c r="FM878" s="15"/>
      <c r="FN878" s="15"/>
      <c r="FO878" s="15"/>
      <c r="FP878" s="15"/>
      <c r="FQ878" s="15"/>
      <c r="FR878" s="15"/>
      <c r="FS878" s="15"/>
      <c r="FT878" s="15"/>
      <c r="FU878" s="15"/>
      <c r="FV878" s="15"/>
      <c r="FW878" s="15"/>
      <c r="FX878" s="15"/>
      <c r="FY878" s="15"/>
      <c r="FZ878" s="15"/>
      <c r="GA878" s="15"/>
      <c r="GB878" s="15"/>
      <c r="GC878" s="15"/>
      <c r="GD878" s="15"/>
      <c r="GE878" s="15"/>
      <c r="GF878" s="15"/>
      <c r="GG878" s="15"/>
      <c r="GH878" s="15"/>
      <c r="GI878" s="15"/>
      <c r="GJ878" s="15"/>
      <c r="GK878" s="15"/>
      <c r="GL878" s="15"/>
      <c r="GM878" s="15"/>
      <c r="GN878" s="15"/>
      <c r="GO878" s="15"/>
      <c r="GP878" s="15"/>
      <c r="GQ878" s="15"/>
      <c r="GR878" s="15"/>
      <c r="GS878" s="15"/>
      <c r="GT878" s="15"/>
      <c r="GU878" s="15"/>
      <c r="GV878" s="15"/>
      <c r="GW878" s="15"/>
      <c r="GX878" s="15"/>
      <c r="GY878" s="15"/>
      <c r="GZ878" s="15"/>
      <c r="HA878" s="15"/>
      <c r="HB878" s="15"/>
      <c r="HC878" s="15"/>
      <c r="HD878" s="15"/>
      <c r="HE878" s="15"/>
      <c r="HF878" s="15"/>
      <c r="HG878" s="15"/>
      <c r="HH878" s="15"/>
      <c r="HI878" s="15"/>
      <c r="HJ878" s="15"/>
      <c r="HK878" s="15"/>
      <c r="HL878" s="15"/>
      <c r="HM878" s="15"/>
      <c r="HN878" s="15"/>
      <c r="HO878" s="15"/>
      <c r="HP878" s="15"/>
      <c r="HQ878" s="15"/>
      <c r="HR878" s="15"/>
      <c r="HS878" s="15"/>
      <c r="HT878" s="15"/>
      <c r="HU878" s="15"/>
      <c r="HV878" s="15"/>
      <c r="HW878" s="15"/>
      <c r="HX878" s="15"/>
      <c r="HY878" s="15"/>
      <c r="HZ878" s="15"/>
      <c r="IA878" s="15"/>
      <c r="IB878" s="15"/>
      <c r="IC878" s="15"/>
      <c r="ID878" s="15"/>
      <c r="IE878" s="15"/>
      <c r="IF878" s="15"/>
      <c r="IG878" s="15"/>
      <c r="IH878" s="15"/>
      <c r="II878" s="15"/>
      <c r="IJ878" s="15"/>
      <c r="IK878" s="15"/>
    </row>
    <row r="879" spans="1:245" ht="28.5" customHeight="1">
      <c r="A879" s="6">
        <v>143</v>
      </c>
      <c r="B879" s="65" t="s">
        <v>1736</v>
      </c>
      <c r="C879" s="3" t="s">
        <v>1735</v>
      </c>
      <c r="D879" s="162">
        <v>3801036162</v>
      </c>
      <c r="E879" s="45" t="s">
        <v>1734</v>
      </c>
      <c r="F879" s="43">
        <v>1900</v>
      </c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  <c r="EI879" s="15"/>
      <c r="EJ879" s="15"/>
      <c r="EK879" s="15"/>
      <c r="EL879" s="15"/>
      <c r="EM879" s="15"/>
      <c r="EN879" s="15"/>
      <c r="EO879" s="15"/>
      <c r="EP879" s="15"/>
      <c r="EQ879" s="15"/>
      <c r="ER879" s="15"/>
      <c r="ES879" s="15"/>
      <c r="ET879" s="15"/>
      <c r="EU879" s="15"/>
      <c r="EV879" s="15"/>
      <c r="EW879" s="15"/>
      <c r="EX879" s="15"/>
      <c r="EY879" s="15"/>
      <c r="EZ879" s="15"/>
      <c r="FA879" s="15"/>
      <c r="FB879" s="15"/>
      <c r="FC879" s="15"/>
      <c r="FD879" s="15"/>
      <c r="FE879" s="15"/>
      <c r="FF879" s="15"/>
      <c r="FG879" s="15"/>
      <c r="FH879" s="15"/>
      <c r="FI879" s="15"/>
      <c r="FJ879" s="15"/>
      <c r="FK879" s="15"/>
      <c r="FL879" s="15"/>
      <c r="FM879" s="15"/>
      <c r="FN879" s="15"/>
      <c r="FO879" s="15"/>
      <c r="FP879" s="15"/>
      <c r="FQ879" s="15"/>
      <c r="FR879" s="15"/>
      <c r="FS879" s="15"/>
      <c r="FT879" s="15"/>
      <c r="FU879" s="15"/>
      <c r="FV879" s="15"/>
      <c r="FW879" s="15"/>
      <c r="FX879" s="15"/>
      <c r="FY879" s="15"/>
      <c r="FZ879" s="15"/>
      <c r="GA879" s="15"/>
      <c r="GB879" s="15"/>
      <c r="GC879" s="15"/>
      <c r="GD879" s="15"/>
      <c r="GE879" s="15"/>
      <c r="GF879" s="15"/>
      <c r="GG879" s="15"/>
      <c r="GH879" s="15"/>
      <c r="GI879" s="15"/>
      <c r="GJ879" s="15"/>
      <c r="GK879" s="15"/>
      <c r="GL879" s="15"/>
      <c r="GM879" s="15"/>
      <c r="GN879" s="15"/>
      <c r="GO879" s="15"/>
      <c r="GP879" s="15"/>
      <c r="GQ879" s="15"/>
      <c r="GR879" s="15"/>
      <c r="GS879" s="15"/>
      <c r="GT879" s="15"/>
      <c r="GU879" s="15"/>
      <c r="GV879" s="15"/>
      <c r="GW879" s="15"/>
      <c r="GX879" s="15"/>
      <c r="GY879" s="15"/>
      <c r="GZ879" s="15"/>
      <c r="HA879" s="15"/>
      <c r="HB879" s="15"/>
      <c r="HC879" s="15"/>
      <c r="HD879" s="15"/>
      <c r="HE879" s="15"/>
      <c r="HF879" s="15"/>
      <c r="HG879" s="15"/>
      <c r="HH879" s="15"/>
      <c r="HI879" s="15"/>
      <c r="HJ879" s="15"/>
      <c r="HK879" s="15"/>
      <c r="HL879" s="15"/>
      <c r="HM879" s="15"/>
      <c r="HN879" s="15"/>
      <c r="HO879" s="15"/>
      <c r="HP879" s="15"/>
      <c r="HQ879" s="15"/>
      <c r="HR879" s="15"/>
      <c r="HS879" s="15"/>
      <c r="HT879" s="15"/>
      <c r="HU879" s="15"/>
      <c r="HV879" s="15"/>
      <c r="HW879" s="15"/>
      <c r="HX879" s="15"/>
      <c r="HY879" s="15"/>
      <c r="HZ879" s="15"/>
      <c r="IA879" s="15"/>
      <c r="IB879" s="15"/>
      <c r="IC879" s="15"/>
      <c r="ID879" s="15"/>
      <c r="IE879" s="15"/>
      <c r="IF879" s="15"/>
      <c r="IG879" s="15"/>
      <c r="IH879" s="15"/>
      <c r="II879" s="15"/>
      <c r="IJ879" s="15"/>
      <c r="IK879" s="15"/>
    </row>
    <row r="880" spans="1:245" ht="28.5" customHeight="1">
      <c r="A880" s="10">
        <v>144</v>
      </c>
      <c r="B880" s="65" t="s">
        <v>1747</v>
      </c>
      <c r="C880" s="3" t="s">
        <v>1746</v>
      </c>
      <c r="D880" s="162">
        <v>3801037906</v>
      </c>
      <c r="E880" s="45" t="s">
        <v>1745</v>
      </c>
      <c r="F880" s="43">
        <v>2000</v>
      </c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  <c r="EN880" s="15"/>
      <c r="EO880" s="15"/>
      <c r="EP880" s="15"/>
      <c r="EQ880" s="15"/>
      <c r="ER880" s="15"/>
      <c r="ES880" s="15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  <c r="FH880" s="15"/>
      <c r="FI880" s="15"/>
      <c r="FJ880" s="15"/>
      <c r="FK880" s="15"/>
      <c r="FL880" s="15"/>
      <c r="FM880" s="15"/>
      <c r="FN880" s="15"/>
      <c r="FO880" s="15"/>
      <c r="FP880" s="15"/>
      <c r="FQ880" s="15"/>
      <c r="FR880" s="15"/>
      <c r="FS880" s="15"/>
      <c r="FT880" s="15"/>
      <c r="FU880" s="15"/>
      <c r="FV880" s="15"/>
      <c r="FW880" s="15"/>
      <c r="FX880" s="15"/>
      <c r="FY880" s="15"/>
      <c r="FZ880" s="15"/>
      <c r="GA880" s="15"/>
      <c r="GB880" s="15"/>
      <c r="GC880" s="15"/>
      <c r="GD880" s="15"/>
      <c r="GE880" s="15"/>
      <c r="GF880" s="15"/>
      <c r="GG880" s="15"/>
      <c r="GH880" s="15"/>
      <c r="GI880" s="15"/>
      <c r="GJ880" s="15"/>
      <c r="GK880" s="15"/>
      <c r="GL880" s="15"/>
      <c r="GM880" s="15"/>
      <c r="GN880" s="15"/>
      <c r="GO880" s="15"/>
      <c r="GP880" s="15"/>
      <c r="GQ880" s="15"/>
      <c r="GR880" s="15"/>
      <c r="GS880" s="15"/>
      <c r="GT880" s="15"/>
      <c r="GU880" s="15"/>
      <c r="GV880" s="15"/>
      <c r="GW880" s="15"/>
      <c r="GX880" s="15"/>
      <c r="GY880" s="15"/>
      <c r="GZ880" s="15"/>
      <c r="HA880" s="15"/>
      <c r="HB880" s="15"/>
      <c r="HC880" s="15"/>
      <c r="HD880" s="15"/>
      <c r="HE880" s="15"/>
      <c r="HF880" s="15"/>
      <c r="HG880" s="15"/>
      <c r="HH880" s="15"/>
      <c r="HI880" s="15"/>
      <c r="HJ880" s="15"/>
      <c r="HK880" s="15"/>
      <c r="HL880" s="15"/>
      <c r="HM880" s="15"/>
      <c r="HN880" s="15"/>
      <c r="HO880" s="15"/>
      <c r="HP880" s="15"/>
      <c r="HQ880" s="15"/>
      <c r="HR880" s="15"/>
      <c r="HS880" s="15"/>
      <c r="HT880" s="15"/>
      <c r="HU880" s="15"/>
      <c r="HV880" s="15"/>
      <c r="HW880" s="15"/>
      <c r="HX880" s="15"/>
      <c r="HY880" s="15"/>
      <c r="HZ880" s="15"/>
      <c r="IA880" s="15"/>
      <c r="IB880" s="15"/>
      <c r="IC880" s="15"/>
      <c r="ID880" s="15"/>
      <c r="IE880" s="15"/>
      <c r="IF880" s="15"/>
      <c r="IG880" s="15"/>
      <c r="IH880" s="15"/>
      <c r="II880" s="15"/>
      <c r="IJ880" s="15"/>
      <c r="IK880" s="15"/>
    </row>
    <row r="881" spans="1:6" s="15" customFormat="1" ht="28.5" customHeight="1">
      <c r="A881" s="6">
        <v>145</v>
      </c>
      <c r="B881" s="65" t="s">
        <v>1769</v>
      </c>
      <c r="C881" s="3" t="s">
        <v>1768</v>
      </c>
      <c r="D881" s="162">
        <v>3801038586</v>
      </c>
      <c r="E881" s="84" t="s">
        <v>1758</v>
      </c>
      <c r="F881" s="43">
        <v>5000</v>
      </c>
    </row>
    <row r="882" spans="1:6" s="15" customFormat="1" ht="28.5" customHeight="1">
      <c r="A882" s="10">
        <v>146</v>
      </c>
      <c r="B882" s="132" t="s">
        <v>2135</v>
      </c>
      <c r="C882" s="142" t="s">
        <v>2134</v>
      </c>
      <c r="D882" s="160">
        <v>3801047911</v>
      </c>
      <c r="E882" s="138">
        <v>41362</v>
      </c>
      <c r="F882" s="131">
        <v>5000</v>
      </c>
    </row>
    <row r="883" spans="1:6" s="15" customFormat="1" ht="28.5" customHeight="1">
      <c r="A883" s="6">
        <v>147</v>
      </c>
      <c r="B883" s="19" t="s">
        <v>2133</v>
      </c>
      <c r="C883" s="142" t="s">
        <v>1369</v>
      </c>
      <c r="D883" s="160">
        <v>3801048111</v>
      </c>
      <c r="E883" s="138">
        <v>41366</v>
      </c>
      <c r="F883" s="131">
        <v>1900</v>
      </c>
    </row>
    <row r="884" spans="1:6" s="15" customFormat="1" ht="28.5" customHeight="1">
      <c r="A884" s="10">
        <v>148</v>
      </c>
      <c r="B884" s="19" t="s">
        <v>2132</v>
      </c>
      <c r="C884" s="142" t="s">
        <v>2131</v>
      </c>
      <c r="D884" s="160">
        <v>3801048295</v>
      </c>
      <c r="E884" s="138">
        <v>41369</v>
      </c>
      <c r="F884" s="131">
        <v>2000</v>
      </c>
    </row>
    <row r="885" spans="1:6" s="15" customFormat="1" ht="28.5" customHeight="1">
      <c r="A885" s="6">
        <v>149</v>
      </c>
      <c r="B885" s="19" t="s">
        <v>2130</v>
      </c>
      <c r="C885" s="142" t="s">
        <v>2129</v>
      </c>
      <c r="D885" s="160">
        <v>3801048993</v>
      </c>
      <c r="E885" s="138">
        <v>41382</v>
      </c>
      <c r="F885" s="131">
        <v>5000</v>
      </c>
    </row>
    <row r="886" spans="1:6" s="135" customFormat="1" ht="28.5" customHeight="1">
      <c r="A886" s="10">
        <v>150</v>
      </c>
      <c r="B886" s="132" t="s">
        <v>2128</v>
      </c>
      <c r="C886" s="132" t="s">
        <v>2127</v>
      </c>
      <c r="D886" s="161">
        <v>3801050590</v>
      </c>
      <c r="E886" s="138">
        <v>41421</v>
      </c>
      <c r="F886" s="134">
        <v>5000</v>
      </c>
    </row>
    <row r="887" spans="1:6" s="140" customFormat="1" ht="28.5" customHeight="1">
      <c r="A887" s="6">
        <v>151</v>
      </c>
      <c r="B887" s="19" t="s">
        <v>2126</v>
      </c>
      <c r="C887" s="19" t="s">
        <v>2125</v>
      </c>
      <c r="D887" s="139">
        <v>3801051114</v>
      </c>
      <c r="E887" s="138">
        <v>41428</v>
      </c>
      <c r="F887" s="134">
        <v>4000</v>
      </c>
    </row>
    <row r="888" spans="1:6" s="140" customFormat="1" ht="28.5" customHeight="1">
      <c r="A888" s="10">
        <v>152</v>
      </c>
      <c r="B888" s="19" t="s">
        <v>2124</v>
      </c>
      <c r="C888" s="19" t="s">
        <v>1212</v>
      </c>
      <c r="D888" s="139">
        <v>3801052220</v>
      </c>
      <c r="E888" s="138">
        <v>41452</v>
      </c>
      <c r="F888" s="134">
        <v>2000</v>
      </c>
    </row>
    <row r="889" spans="1:6" s="140" customFormat="1" ht="28.5" customHeight="1">
      <c r="A889" s="6">
        <v>153</v>
      </c>
      <c r="B889" s="19" t="s">
        <v>2123</v>
      </c>
      <c r="C889" s="19" t="s">
        <v>1220</v>
      </c>
      <c r="D889" s="139">
        <v>3801053055</v>
      </c>
      <c r="E889" s="138">
        <v>41466</v>
      </c>
      <c r="F889" s="134">
        <v>1900</v>
      </c>
    </row>
    <row r="890" spans="1:6" s="140" customFormat="1" ht="28.5" customHeight="1">
      <c r="A890" s="10">
        <v>154</v>
      </c>
      <c r="B890" s="19" t="s">
        <v>2122</v>
      </c>
      <c r="C890" s="19" t="s">
        <v>2121</v>
      </c>
      <c r="D890" s="139">
        <v>3801052527</v>
      </c>
      <c r="E890" s="138">
        <v>41458</v>
      </c>
      <c r="F890" s="134">
        <v>5000</v>
      </c>
    </row>
    <row r="891" spans="1:6" ht="19.5" customHeight="1">
      <c r="A891" s="30"/>
      <c r="B891" s="34"/>
      <c r="C891" s="34"/>
      <c r="D891" s="67"/>
      <c r="E891" s="67"/>
      <c r="F891" s="50">
        <f>SUM(F737:F890)</f>
        <v>1433567</v>
      </c>
    </row>
    <row r="892" spans="1:245" s="14" customFormat="1" ht="28.5" customHeight="1">
      <c r="A892" s="182" t="s">
        <v>236</v>
      </c>
      <c r="B892" s="182"/>
      <c r="C892" s="34"/>
      <c r="D892" s="67"/>
      <c r="E892" s="67"/>
      <c r="F892" s="78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33"/>
      <c r="BJ892" s="33"/>
      <c r="BK892" s="33"/>
      <c r="BL892" s="33"/>
      <c r="BM892" s="33"/>
      <c r="BN892" s="33"/>
      <c r="BO892" s="33"/>
      <c r="BP892" s="33"/>
      <c r="BQ892" s="33"/>
      <c r="BR892" s="33"/>
      <c r="BS892" s="33"/>
      <c r="BT892" s="33"/>
      <c r="BU892" s="33"/>
      <c r="BV892" s="33"/>
      <c r="BW892" s="33"/>
      <c r="BX892" s="33"/>
      <c r="BY892" s="33"/>
      <c r="BZ892" s="33"/>
      <c r="CA892" s="33"/>
      <c r="CB892" s="33"/>
      <c r="CC892" s="33"/>
      <c r="CD892" s="33"/>
      <c r="CE892" s="33"/>
      <c r="CF892" s="33"/>
      <c r="CG892" s="33"/>
      <c r="CH892" s="33"/>
      <c r="CI892" s="33"/>
      <c r="CJ892" s="33"/>
      <c r="CK892" s="33"/>
      <c r="CL892" s="33"/>
      <c r="CM892" s="33"/>
      <c r="CN892" s="33"/>
      <c r="CO892" s="33"/>
      <c r="CP892" s="33"/>
      <c r="CQ892" s="33"/>
      <c r="CR892" s="33"/>
      <c r="CS892" s="33"/>
      <c r="CT892" s="33"/>
      <c r="CU892" s="33"/>
      <c r="CV892" s="33"/>
      <c r="CW892" s="33"/>
      <c r="CX892" s="33"/>
      <c r="CY892" s="33"/>
      <c r="CZ892" s="33"/>
      <c r="DA892" s="33"/>
      <c r="DB892" s="33"/>
      <c r="DC892" s="33"/>
      <c r="DD892" s="33"/>
      <c r="DE892" s="33"/>
      <c r="DF892" s="33"/>
      <c r="DG892" s="33"/>
      <c r="DH892" s="33"/>
      <c r="DI892" s="33"/>
      <c r="DJ892" s="33"/>
      <c r="DK892" s="33"/>
      <c r="DL892" s="33"/>
      <c r="DM892" s="33"/>
      <c r="DN892" s="33"/>
      <c r="DO892" s="33"/>
      <c r="DP892" s="33"/>
      <c r="DQ892" s="33"/>
      <c r="DR892" s="33"/>
      <c r="DS892" s="33"/>
      <c r="DT892" s="33"/>
      <c r="DU892" s="33"/>
      <c r="DV892" s="33"/>
      <c r="DW892" s="33"/>
      <c r="DX892" s="33"/>
      <c r="DY892" s="33"/>
      <c r="DZ892" s="33"/>
      <c r="EA892" s="33"/>
      <c r="EB892" s="33"/>
      <c r="EC892" s="33"/>
      <c r="ED892" s="33"/>
      <c r="EE892" s="33"/>
      <c r="EF892" s="33"/>
      <c r="EG892" s="33"/>
      <c r="EH892" s="33"/>
      <c r="EI892" s="33"/>
      <c r="EJ892" s="33"/>
      <c r="EK892" s="33"/>
      <c r="EL892" s="33"/>
      <c r="EM892" s="33"/>
      <c r="EN892" s="33"/>
      <c r="EO892" s="33"/>
      <c r="EP892" s="33"/>
      <c r="EQ892" s="33"/>
      <c r="ER892" s="33"/>
      <c r="ES892" s="33"/>
      <c r="ET892" s="33"/>
      <c r="EU892" s="33"/>
      <c r="EV892" s="33"/>
      <c r="EW892" s="33"/>
      <c r="EX892" s="33"/>
      <c r="EY892" s="33"/>
      <c r="EZ892" s="33"/>
      <c r="FA892" s="33"/>
      <c r="FB892" s="33"/>
      <c r="FC892" s="33"/>
      <c r="FD892" s="33"/>
      <c r="FE892" s="33"/>
      <c r="FF892" s="33"/>
      <c r="FG892" s="33"/>
      <c r="FH892" s="33"/>
      <c r="FI892" s="33"/>
      <c r="FJ892" s="33"/>
      <c r="FK892" s="33"/>
      <c r="FL892" s="33"/>
      <c r="FM892" s="33"/>
      <c r="FN892" s="33"/>
      <c r="FO892" s="33"/>
      <c r="FP892" s="33"/>
      <c r="FQ892" s="33"/>
      <c r="FR892" s="33"/>
      <c r="FS892" s="33"/>
      <c r="FT892" s="33"/>
      <c r="FU892" s="33"/>
      <c r="FV892" s="33"/>
      <c r="FW892" s="33"/>
      <c r="FX892" s="33"/>
      <c r="FY892" s="33"/>
      <c r="FZ892" s="33"/>
      <c r="GA892" s="33"/>
      <c r="GB892" s="33"/>
      <c r="GC892" s="33"/>
      <c r="GD892" s="33"/>
      <c r="GE892" s="33"/>
      <c r="GF892" s="33"/>
      <c r="GG892" s="33"/>
      <c r="GH892" s="33"/>
      <c r="GI892" s="33"/>
      <c r="GJ892" s="33"/>
      <c r="GK892" s="33"/>
      <c r="GL892" s="33"/>
      <c r="GM892" s="33"/>
      <c r="GN892" s="33"/>
      <c r="GO892" s="33"/>
      <c r="GP892" s="33"/>
      <c r="GQ892" s="33"/>
      <c r="GR892" s="33"/>
      <c r="GS892" s="33"/>
      <c r="GT892" s="33"/>
      <c r="GU892" s="33"/>
      <c r="GV892" s="33"/>
      <c r="GW892" s="33"/>
      <c r="GX892" s="33"/>
      <c r="GY892" s="33"/>
      <c r="GZ892" s="33"/>
      <c r="HA892" s="33"/>
      <c r="HB892" s="33"/>
      <c r="HC892" s="33"/>
      <c r="HD892" s="33"/>
      <c r="HE892" s="33"/>
      <c r="HF892" s="33"/>
      <c r="HG892" s="33"/>
      <c r="HH892" s="33"/>
      <c r="HI892" s="33"/>
      <c r="HJ892" s="33"/>
      <c r="HK892" s="33"/>
      <c r="HL892" s="33"/>
      <c r="HM892" s="33"/>
      <c r="HN892" s="33"/>
      <c r="HO892" s="33"/>
      <c r="HP892" s="33"/>
      <c r="HQ892" s="33"/>
      <c r="HR892" s="33"/>
      <c r="HS892" s="33"/>
      <c r="HT892" s="33"/>
      <c r="HU892" s="33"/>
      <c r="HV892" s="33"/>
      <c r="HW892" s="33"/>
      <c r="HX892" s="33"/>
      <c r="HY892" s="33"/>
      <c r="HZ892" s="33"/>
      <c r="IA892" s="33"/>
      <c r="IB892" s="33"/>
      <c r="IC892" s="33"/>
      <c r="ID892" s="33"/>
      <c r="IE892" s="33"/>
      <c r="IF892" s="33"/>
      <c r="IG892" s="33"/>
      <c r="IH892" s="33"/>
      <c r="II892" s="33"/>
      <c r="IJ892" s="33"/>
      <c r="IK892" s="33"/>
    </row>
    <row r="893" spans="1:245" s="14" customFormat="1" ht="28.5" customHeight="1">
      <c r="A893" s="6">
        <v>1</v>
      </c>
      <c r="B893" s="3" t="s">
        <v>65</v>
      </c>
      <c r="C893" s="3" t="s">
        <v>1897</v>
      </c>
      <c r="D893" s="67">
        <v>3800286378</v>
      </c>
      <c r="E893" s="74">
        <v>38114</v>
      </c>
      <c r="F893" s="75">
        <v>10000</v>
      </c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33"/>
      <c r="BJ893" s="33"/>
      <c r="BK893" s="33"/>
      <c r="BL893" s="33"/>
      <c r="BM893" s="33"/>
      <c r="BN893" s="33"/>
      <c r="BO893" s="33"/>
      <c r="BP893" s="33"/>
      <c r="BQ893" s="33"/>
      <c r="BR893" s="33"/>
      <c r="BS893" s="33"/>
      <c r="BT893" s="33"/>
      <c r="BU893" s="33"/>
      <c r="BV893" s="33"/>
      <c r="BW893" s="33"/>
      <c r="BX893" s="33"/>
      <c r="BY893" s="33"/>
      <c r="BZ893" s="33"/>
      <c r="CA893" s="33"/>
      <c r="CB893" s="33"/>
      <c r="CC893" s="33"/>
      <c r="CD893" s="33"/>
      <c r="CE893" s="33"/>
      <c r="CF893" s="33"/>
      <c r="CG893" s="33"/>
      <c r="CH893" s="33"/>
      <c r="CI893" s="33"/>
      <c r="CJ893" s="33"/>
      <c r="CK893" s="33"/>
      <c r="CL893" s="33"/>
      <c r="CM893" s="33"/>
      <c r="CN893" s="33"/>
      <c r="CO893" s="33"/>
      <c r="CP893" s="33"/>
      <c r="CQ893" s="33"/>
      <c r="CR893" s="33"/>
      <c r="CS893" s="33"/>
      <c r="CT893" s="33"/>
      <c r="CU893" s="33"/>
      <c r="CV893" s="33"/>
      <c r="CW893" s="33"/>
      <c r="CX893" s="33"/>
      <c r="CY893" s="33"/>
      <c r="CZ893" s="33"/>
      <c r="DA893" s="33"/>
      <c r="DB893" s="33"/>
      <c r="DC893" s="33"/>
      <c r="DD893" s="33"/>
      <c r="DE893" s="33"/>
      <c r="DF893" s="33"/>
      <c r="DG893" s="33"/>
      <c r="DH893" s="33"/>
      <c r="DI893" s="33"/>
      <c r="DJ893" s="33"/>
      <c r="DK893" s="33"/>
      <c r="DL893" s="33"/>
      <c r="DM893" s="33"/>
      <c r="DN893" s="33"/>
      <c r="DO893" s="33"/>
      <c r="DP893" s="33"/>
      <c r="DQ893" s="33"/>
      <c r="DR893" s="33"/>
      <c r="DS893" s="33"/>
      <c r="DT893" s="33"/>
      <c r="DU893" s="33"/>
      <c r="DV893" s="33"/>
      <c r="DW893" s="33"/>
      <c r="DX893" s="33"/>
      <c r="DY893" s="33"/>
      <c r="DZ893" s="33"/>
      <c r="EA893" s="33"/>
      <c r="EB893" s="33"/>
      <c r="EC893" s="33"/>
      <c r="ED893" s="33"/>
      <c r="EE893" s="33"/>
      <c r="EF893" s="33"/>
      <c r="EG893" s="33"/>
      <c r="EH893" s="33"/>
      <c r="EI893" s="33"/>
      <c r="EJ893" s="33"/>
      <c r="EK893" s="33"/>
      <c r="EL893" s="33"/>
      <c r="EM893" s="33"/>
      <c r="EN893" s="33"/>
      <c r="EO893" s="33"/>
      <c r="EP893" s="33"/>
      <c r="EQ893" s="33"/>
      <c r="ER893" s="33"/>
      <c r="ES893" s="33"/>
      <c r="ET893" s="33"/>
      <c r="EU893" s="33"/>
      <c r="EV893" s="33"/>
      <c r="EW893" s="33"/>
      <c r="EX893" s="33"/>
      <c r="EY893" s="33"/>
      <c r="EZ893" s="33"/>
      <c r="FA893" s="33"/>
      <c r="FB893" s="33"/>
      <c r="FC893" s="33"/>
      <c r="FD893" s="33"/>
      <c r="FE893" s="33"/>
      <c r="FF893" s="33"/>
      <c r="FG893" s="33"/>
      <c r="FH893" s="33"/>
      <c r="FI893" s="33"/>
      <c r="FJ893" s="33"/>
      <c r="FK893" s="33"/>
      <c r="FL893" s="33"/>
      <c r="FM893" s="33"/>
      <c r="FN893" s="33"/>
      <c r="FO893" s="33"/>
      <c r="FP893" s="33"/>
      <c r="FQ893" s="33"/>
      <c r="FR893" s="33"/>
      <c r="FS893" s="33"/>
      <c r="FT893" s="33"/>
      <c r="FU893" s="33"/>
      <c r="FV893" s="33"/>
      <c r="FW893" s="33"/>
      <c r="FX893" s="33"/>
      <c r="FY893" s="33"/>
      <c r="FZ893" s="33"/>
      <c r="GA893" s="33"/>
      <c r="GB893" s="33"/>
      <c r="GC893" s="33"/>
      <c r="GD893" s="33"/>
      <c r="GE893" s="33"/>
      <c r="GF893" s="33"/>
      <c r="GG893" s="33"/>
      <c r="GH893" s="33"/>
      <c r="GI893" s="33"/>
      <c r="GJ893" s="33"/>
      <c r="GK893" s="33"/>
      <c r="GL893" s="33"/>
      <c r="GM893" s="33"/>
      <c r="GN893" s="33"/>
      <c r="GO893" s="33"/>
      <c r="GP893" s="33"/>
      <c r="GQ893" s="33"/>
      <c r="GR893" s="33"/>
      <c r="GS893" s="33"/>
      <c r="GT893" s="33"/>
      <c r="GU893" s="33"/>
      <c r="GV893" s="33"/>
      <c r="GW893" s="33"/>
      <c r="GX893" s="33"/>
      <c r="GY893" s="33"/>
      <c r="GZ893" s="33"/>
      <c r="HA893" s="33"/>
      <c r="HB893" s="33"/>
      <c r="HC893" s="33"/>
      <c r="HD893" s="33"/>
      <c r="HE893" s="33"/>
      <c r="HF893" s="33"/>
      <c r="HG893" s="33"/>
      <c r="HH893" s="33"/>
      <c r="HI893" s="33"/>
      <c r="HJ893" s="33"/>
      <c r="HK893" s="33"/>
      <c r="HL893" s="33"/>
      <c r="HM893" s="33"/>
      <c r="HN893" s="33"/>
      <c r="HO893" s="33"/>
      <c r="HP893" s="33"/>
      <c r="HQ893" s="33"/>
      <c r="HR893" s="33"/>
      <c r="HS893" s="33"/>
      <c r="HT893" s="33"/>
      <c r="HU893" s="33"/>
      <c r="HV893" s="33"/>
      <c r="HW893" s="33"/>
      <c r="HX893" s="33"/>
      <c r="HY893" s="33"/>
      <c r="HZ893" s="33"/>
      <c r="IA893" s="33"/>
      <c r="IB893" s="33"/>
      <c r="IC893" s="33"/>
      <c r="ID893" s="33"/>
      <c r="IE893" s="33"/>
      <c r="IF893" s="33"/>
      <c r="IG893" s="33"/>
      <c r="IH893" s="33"/>
      <c r="II893" s="33"/>
      <c r="IJ893" s="33"/>
      <c r="IK893" s="33"/>
    </row>
    <row r="894" spans="1:245" s="14" customFormat="1" ht="28.5" customHeight="1">
      <c r="A894" s="6">
        <v>2</v>
      </c>
      <c r="B894" s="3" t="s">
        <v>66</v>
      </c>
      <c r="C894" s="3" t="s">
        <v>1008</v>
      </c>
      <c r="D894" s="67">
        <v>3800101002</v>
      </c>
      <c r="E894" s="74">
        <v>38250</v>
      </c>
      <c r="F894" s="75">
        <v>570</v>
      </c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33"/>
      <c r="BJ894" s="33"/>
      <c r="BK894" s="33"/>
      <c r="BL894" s="33"/>
      <c r="BM894" s="33"/>
      <c r="BN894" s="33"/>
      <c r="BO894" s="33"/>
      <c r="BP894" s="33"/>
      <c r="BQ894" s="33"/>
      <c r="BR894" s="33"/>
      <c r="BS894" s="33"/>
      <c r="BT894" s="33"/>
      <c r="BU894" s="33"/>
      <c r="BV894" s="33"/>
      <c r="BW894" s="33"/>
      <c r="BX894" s="33"/>
      <c r="BY894" s="33"/>
      <c r="BZ894" s="33"/>
      <c r="CA894" s="33"/>
      <c r="CB894" s="33"/>
      <c r="CC894" s="33"/>
      <c r="CD894" s="33"/>
      <c r="CE894" s="33"/>
      <c r="CF894" s="33"/>
      <c r="CG894" s="33"/>
      <c r="CH894" s="33"/>
      <c r="CI894" s="33"/>
      <c r="CJ894" s="33"/>
      <c r="CK894" s="33"/>
      <c r="CL894" s="33"/>
      <c r="CM894" s="33"/>
      <c r="CN894" s="33"/>
      <c r="CO894" s="33"/>
      <c r="CP894" s="33"/>
      <c r="CQ894" s="33"/>
      <c r="CR894" s="33"/>
      <c r="CS894" s="33"/>
      <c r="CT894" s="33"/>
      <c r="CU894" s="33"/>
      <c r="CV894" s="33"/>
      <c r="CW894" s="33"/>
      <c r="CX894" s="33"/>
      <c r="CY894" s="33"/>
      <c r="CZ894" s="33"/>
      <c r="DA894" s="33"/>
      <c r="DB894" s="33"/>
      <c r="DC894" s="33"/>
      <c r="DD894" s="33"/>
      <c r="DE894" s="33"/>
      <c r="DF894" s="33"/>
      <c r="DG894" s="33"/>
      <c r="DH894" s="33"/>
      <c r="DI894" s="33"/>
      <c r="DJ894" s="33"/>
      <c r="DK894" s="33"/>
      <c r="DL894" s="33"/>
      <c r="DM894" s="33"/>
      <c r="DN894" s="33"/>
      <c r="DO894" s="33"/>
      <c r="DP894" s="33"/>
      <c r="DQ894" s="33"/>
      <c r="DR894" s="33"/>
      <c r="DS894" s="33"/>
      <c r="DT894" s="33"/>
      <c r="DU894" s="33"/>
      <c r="DV894" s="33"/>
      <c r="DW894" s="33"/>
      <c r="DX894" s="33"/>
      <c r="DY894" s="33"/>
      <c r="DZ894" s="33"/>
      <c r="EA894" s="33"/>
      <c r="EB894" s="33"/>
      <c r="EC894" s="33"/>
      <c r="ED894" s="33"/>
      <c r="EE894" s="33"/>
      <c r="EF894" s="33"/>
      <c r="EG894" s="33"/>
      <c r="EH894" s="33"/>
      <c r="EI894" s="33"/>
      <c r="EJ894" s="33"/>
      <c r="EK894" s="33"/>
      <c r="EL894" s="33"/>
      <c r="EM894" s="33"/>
      <c r="EN894" s="33"/>
      <c r="EO894" s="33"/>
      <c r="EP894" s="33"/>
      <c r="EQ894" s="33"/>
      <c r="ER894" s="33"/>
      <c r="ES894" s="33"/>
      <c r="ET894" s="33"/>
      <c r="EU894" s="33"/>
      <c r="EV894" s="33"/>
      <c r="EW894" s="33"/>
      <c r="EX894" s="33"/>
      <c r="EY894" s="33"/>
      <c r="EZ894" s="33"/>
      <c r="FA894" s="33"/>
      <c r="FB894" s="33"/>
      <c r="FC894" s="33"/>
      <c r="FD894" s="33"/>
      <c r="FE894" s="33"/>
      <c r="FF894" s="33"/>
      <c r="FG894" s="33"/>
      <c r="FH894" s="33"/>
      <c r="FI894" s="33"/>
      <c r="FJ894" s="33"/>
      <c r="FK894" s="33"/>
      <c r="FL894" s="33"/>
      <c r="FM894" s="33"/>
      <c r="FN894" s="33"/>
      <c r="FO894" s="33"/>
      <c r="FP894" s="33"/>
      <c r="FQ894" s="33"/>
      <c r="FR894" s="33"/>
      <c r="FS894" s="33"/>
      <c r="FT894" s="33"/>
      <c r="FU894" s="33"/>
      <c r="FV894" s="33"/>
      <c r="FW894" s="33"/>
      <c r="FX894" s="33"/>
      <c r="FY894" s="33"/>
      <c r="FZ894" s="33"/>
      <c r="GA894" s="33"/>
      <c r="GB894" s="33"/>
      <c r="GC894" s="33"/>
      <c r="GD894" s="33"/>
      <c r="GE894" s="33"/>
      <c r="GF894" s="33"/>
      <c r="GG894" s="33"/>
      <c r="GH894" s="33"/>
      <c r="GI894" s="33"/>
      <c r="GJ894" s="33"/>
      <c r="GK894" s="33"/>
      <c r="GL894" s="33"/>
      <c r="GM894" s="33"/>
      <c r="GN894" s="33"/>
      <c r="GO894" s="33"/>
      <c r="GP894" s="33"/>
      <c r="GQ894" s="33"/>
      <c r="GR894" s="33"/>
      <c r="GS894" s="33"/>
      <c r="GT894" s="33"/>
      <c r="GU894" s="33"/>
      <c r="GV894" s="33"/>
      <c r="GW894" s="33"/>
      <c r="GX894" s="33"/>
      <c r="GY894" s="33"/>
      <c r="GZ894" s="33"/>
      <c r="HA894" s="33"/>
      <c r="HB894" s="33"/>
      <c r="HC894" s="33"/>
      <c r="HD894" s="33"/>
      <c r="HE894" s="33"/>
      <c r="HF894" s="33"/>
      <c r="HG894" s="33"/>
      <c r="HH894" s="33"/>
      <c r="HI894" s="33"/>
      <c r="HJ894" s="33"/>
      <c r="HK894" s="33"/>
      <c r="HL894" s="33"/>
      <c r="HM894" s="33"/>
      <c r="HN894" s="33"/>
      <c r="HO894" s="33"/>
      <c r="HP894" s="33"/>
      <c r="HQ894" s="33"/>
      <c r="HR894" s="33"/>
      <c r="HS894" s="33"/>
      <c r="HT894" s="33"/>
      <c r="HU894" s="33"/>
      <c r="HV894" s="33"/>
      <c r="HW894" s="33"/>
      <c r="HX894" s="33"/>
      <c r="HY894" s="33"/>
      <c r="HZ894" s="33"/>
      <c r="IA894" s="33"/>
      <c r="IB894" s="33"/>
      <c r="IC894" s="33"/>
      <c r="ID894" s="33"/>
      <c r="IE894" s="33"/>
      <c r="IF894" s="33"/>
      <c r="IG894" s="33"/>
      <c r="IH894" s="33"/>
      <c r="II894" s="33"/>
      <c r="IJ894" s="33"/>
      <c r="IK894" s="33"/>
    </row>
    <row r="895" spans="1:245" s="14" customFormat="1" ht="28.5" customHeight="1">
      <c r="A895" s="6">
        <v>3</v>
      </c>
      <c r="B895" s="11" t="s">
        <v>69</v>
      </c>
      <c r="C895" s="11" t="s">
        <v>1899</v>
      </c>
      <c r="D895" s="67" t="s">
        <v>70</v>
      </c>
      <c r="E895" s="77" t="s">
        <v>71</v>
      </c>
      <c r="F895" s="78">
        <v>7500</v>
      </c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  <c r="BZ895" s="33"/>
      <c r="CA895" s="33"/>
      <c r="CB895" s="33"/>
      <c r="CC895" s="33"/>
      <c r="CD895" s="33"/>
      <c r="CE895" s="33"/>
      <c r="CF895" s="33"/>
      <c r="CG895" s="33"/>
      <c r="CH895" s="33"/>
      <c r="CI895" s="33"/>
      <c r="CJ895" s="33"/>
      <c r="CK895" s="33"/>
      <c r="CL895" s="33"/>
      <c r="CM895" s="33"/>
      <c r="CN895" s="33"/>
      <c r="CO895" s="33"/>
      <c r="CP895" s="33"/>
      <c r="CQ895" s="33"/>
      <c r="CR895" s="33"/>
      <c r="CS895" s="33"/>
      <c r="CT895" s="33"/>
      <c r="CU895" s="33"/>
      <c r="CV895" s="33"/>
      <c r="CW895" s="33"/>
      <c r="CX895" s="33"/>
      <c r="CY895" s="33"/>
      <c r="CZ895" s="33"/>
      <c r="DA895" s="33"/>
      <c r="DB895" s="33"/>
      <c r="DC895" s="33"/>
      <c r="DD895" s="33"/>
      <c r="DE895" s="33"/>
      <c r="DF895" s="33"/>
      <c r="DG895" s="33"/>
      <c r="DH895" s="33"/>
      <c r="DI895" s="33"/>
      <c r="DJ895" s="33"/>
      <c r="DK895" s="33"/>
      <c r="DL895" s="33"/>
      <c r="DM895" s="33"/>
      <c r="DN895" s="33"/>
      <c r="DO895" s="33"/>
      <c r="DP895" s="33"/>
      <c r="DQ895" s="33"/>
      <c r="DR895" s="33"/>
      <c r="DS895" s="33"/>
      <c r="DT895" s="33"/>
      <c r="DU895" s="33"/>
      <c r="DV895" s="33"/>
      <c r="DW895" s="33"/>
      <c r="DX895" s="33"/>
      <c r="DY895" s="33"/>
      <c r="DZ895" s="33"/>
      <c r="EA895" s="33"/>
      <c r="EB895" s="33"/>
      <c r="EC895" s="33"/>
      <c r="ED895" s="33"/>
      <c r="EE895" s="33"/>
      <c r="EF895" s="33"/>
      <c r="EG895" s="33"/>
      <c r="EH895" s="33"/>
      <c r="EI895" s="33"/>
      <c r="EJ895" s="33"/>
      <c r="EK895" s="33"/>
      <c r="EL895" s="33"/>
      <c r="EM895" s="33"/>
      <c r="EN895" s="33"/>
      <c r="EO895" s="33"/>
      <c r="EP895" s="33"/>
      <c r="EQ895" s="33"/>
      <c r="ER895" s="33"/>
      <c r="ES895" s="33"/>
      <c r="ET895" s="33"/>
      <c r="EU895" s="33"/>
      <c r="EV895" s="33"/>
      <c r="EW895" s="33"/>
      <c r="EX895" s="33"/>
      <c r="EY895" s="33"/>
      <c r="EZ895" s="33"/>
      <c r="FA895" s="33"/>
      <c r="FB895" s="33"/>
      <c r="FC895" s="33"/>
      <c r="FD895" s="33"/>
      <c r="FE895" s="33"/>
      <c r="FF895" s="33"/>
      <c r="FG895" s="33"/>
      <c r="FH895" s="33"/>
      <c r="FI895" s="33"/>
      <c r="FJ895" s="33"/>
      <c r="FK895" s="33"/>
      <c r="FL895" s="33"/>
      <c r="FM895" s="33"/>
      <c r="FN895" s="33"/>
      <c r="FO895" s="33"/>
      <c r="FP895" s="33"/>
      <c r="FQ895" s="33"/>
      <c r="FR895" s="33"/>
      <c r="FS895" s="33"/>
      <c r="FT895" s="33"/>
      <c r="FU895" s="33"/>
      <c r="FV895" s="33"/>
      <c r="FW895" s="33"/>
      <c r="FX895" s="33"/>
      <c r="FY895" s="33"/>
      <c r="FZ895" s="33"/>
      <c r="GA895" s="33"/>
      <c r="GB895" s="33"/>
      <c r="GC895" s="33"/>
      <c r="GD895" s="33"/>
      <c r="GE895" s="33"/>
      <c r="GF895" s="33"/>
      <c r="GG895" s="33"/>
      <c r="GH895" s="33"/>
      <c r="GI895" s="33"/>
      <c r="GJ895" s="33"/>
      <c r="GK895" s="33"/>
      <c r="GL895" s="33"/>
      <c r="GM895" s="33"/>
      <c r="GN895" s="33"/>
      <c r="GO895" s="33"/>
      <c r="GP895" s="33"/>
      <c r="GQ895" s="33"/>
      <c r="GR895" s="33"/>
      <c r="GS895" s="33"/>
      <c r="GT895" s="33"/>
      <c r="GU895" s="33"/>
      <c r="GV895" s="33"/>
      <c r="GW895" s="33"/>
      <c r="GX895" s="33"/>
      <c r="GY895" s="33"/>
      <c r="GZ895" s="33"/>
      <c r="HA895" s="33"/>
      <c r="HB895" s="33"/>
      <c r="HC895" s="33"/>
      <c r="HD895" s="33"/>
      <c r="HE895" s="33"/>
      <c r="HF895" s="33"/>
      <c r="HG895" s="33"/>
      <c r="HH895" s="33"/>
      <c r="HI895" s="33"/>
      <c r="HJ895" s="33"/>
      <c r="HK895" s="33"/>
      <c r="HL895" s="33"/>
      <c r="HM895" s="33"/>
      <c r="HN895" s="33"/>
      <c r="HO895" s="33"/>
      <c r="HP895" s="33"/>
      <c r="HQ895" s="33"/>
      <c r="HR895" s="33"/>
      <c r="HS895" s="33"/>
      <c r="HT895" s="33"/>
      <c r="HU895" s="33"/>
      <c r="HV895" s="33"/>
      <c r="HW895" s="33"/>
      <c r="HX895" s="33"/>
      <c r="HY895" s="33"/>
      <c r="HZ895" s="33"/>
      <c r="IA895" s="33"/>
      <c r="IB895" s="33"/>
      <c r="IC895" s="33"/>
      <c r="ID895" s="33"/>
      <c r="IE895" s="33"/>
      <c r="IF895" s="33"/>
      <c r="IG895" s="33"/>
      <c r="IH895" s="33"/>
      <c r="II895" s="33"/>
      <c r="IJ895" s="33"/>
      <c r="IK895" s="33"/>
    </row>
    <row r="896" spans="1:245" s="14" customFormat="1" ht="28.5" customHeight="1">
      <c r="A896" s="6">
        <v>4</v>
      </c>
      <c r="B896" s="11" t="s">
        <v>72</v>
      </c>
      <c r="C896" s="11" t="s">
        <v>73</v>
      </c>
      <c r="D896" s="67">
        <v>3800311056</v>
      </c>
      <c r="E896" s="77" t="s">
        <v>74</v>
      </c>
      <c r="F896" s="78">
        <v>10000</v>
      </c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  <c r="BL896" s="33"/>
      <c r="BM896" s="33"/>
      <c r="BN896" s="33"/>
      <c r="BO896" s="33"/>
      <c r="BP896" s="33"/>
      <c r="BQ896" s="33"/>
      <c r="BR896" s="33"/>
      <c r="BS896" s="33"/>
      <c r="BT896" s="33"/>
      <c r="BU896" s="33"/>
      <c r="BV896" s="33"/>
      <c r="BW896" s="33"/>
      <c r="BX896" s="33"/>
      <c r="BY896" s="33"/>
      <c r="BZ896" s="33"/>
      <c r="CA896" s="33"/>
      <c r="CB896" s="33"/>
      <c r="CC896" s="33"/>
      <c r="CD896" s="33"/>
      <c r="CE896" s="33"/>
      <c r="CF896" s="33"/>
      <c r="CG896" s="33"/>
      <c r="CH896" s="33"/>
      <c r="CI896" s="33"/>
      <c r="CJ896" s="33"/>
      <c r="CK896" s="33"/>
      <c r="CL896" s="33"/>
      <c r="CM896" s="33"/>
      <c r="CN896" s="33"/>
      <c r="CO896" s="33"/>
      <c r="CP896" s="33"/>
      <c r="CQ896" s="33"/>
      <c r="CR896" s="33"/>
      <c r="CS896" s="33"/>
      <c r="CT896" s="33"/>
      <c r="CU896" s="33"/>
      <c r="CV896" s="33"/>
      <c r="CW896" s="33"/>
      <c r="CX896" s="33"/>
      <c r="CY896" s="33"/>
      <c r="CZ896" s="33"/>
      <c r="DA896" s="33"/>
      <c r="DB896" s="33"/>
      <c r="DC896" s="33"/>
      <c r="DD896" s="33"/>
      <c r="DE896" s="33"/>
      <c r="DF896" s="33"/>
      <c r="DG896" s="33"/>
      <c r="DH896" s="33"/>
      <c r="DI896" s="33"/>
      <c r="DJ896" s="33"/>
      <c r="DK896" s="33"/>
      <c r="DL896" s="33"/>
      <c r="DM896" s="33"/>
      <c r="DN896" s="33"/>
      <c r="DO896" s="33"/>
      <c r="DP896" s="33"/>
      <c r="DQ896" s="33"/>
      <c r="DR896" s="33"/>
      <c r="DS896" s="33"/>
      <c r="DT896" s="33"/>
      <c r="DU896" s="33"/>
      <c r="DV896" s="33"/>
      <c r="DW896" s="33"/>
      <c r="DX896" s="33"/>
      <c r="DY896" s="33"/>
      <c r="DZ896" s="33"/>
      <c r="EA896" s="33"/>
      <c r="EB896" s="33"/>
      <c r="EC896" s="33"/>
      <c r="ED896" s="33"/>
      <c r="EE896" s="33"/>
      <c r="EF896" s="33"/>
      <c r="EG896" s="33"/>
      <c r="EH896" s="33"/>
      <c r="EI896" s="33"/>
      <c r="EJ896" s="33"/>
      <c r="EK896" s="33"/>
      <c r="EL896" s="33"/>
      <c r="EM896" s="33"/>
      <c r="EN896" s="33"/>
      <c r="EO896" s="33"/>
      <c r="EP896" s="33"/>
      <c r="EQ896" s="33"/>
      <c r="ER896" s="33"/>
      <c r="ES896" s="33"/>
      <c r="ET896" s="33"/>
      <c r="EU896" s="33"/>
      <c r="EV896" s="33"/>
      <c r="EW896" s="33"/>
      <c r="EX896" s="33"/>
      <c r="EY896" s="33"/>
      <c r="EZ896" s="33"/>
      <c r="FA896" s="33"/>
      <c r="FB896" s="33"/>
      <c r="FC896" s="33"/>
      <c r="FD896" s="33"/>
      <c r="FE896" s="33"/>
      <c r="FF896" s="33"/>
      <c r="FG896" s="33"/>
      <c r="FH896" s="33"/>
      <c r="FI896" s="33"/>
      <c r="FJ896" s="33"/>
      <c r="FK896" s="33"/>
      <c r="FL896" s="33"/>
      <c r="FM896" s="33"/>
      <c r="FN896" s="33"/>
      <c r="FO896" s="33"/>
      <c r="FP896" s="33"/>
      <c r="FQ896" s="33"/>
      <c r="FR896" s="33"/>
      <c r="FS896" s="33"/>
      <c r="FT896" s="33"/>
      <c r="FU896" s="33"/>
      <c r="FV896" s="33"/>
      <c r="FW896" s="33"/>
      <c r="FX896" s="33"/>
      <c r="FY896" s="33"/>
      <c r="FZ896" s="33"/>
      <c r="GA896" s="33"/>
      <c r="GB896" s="33"/>
      <c r="GC896" s="33"/>
      <c r="GD896" s="33"/>
      <c r="GE896" s="33"/>
      <c r="GF896" s="33"/>
      <c r="GG896" s="33"/>
      <c r="GH896" s="33"/>
      <c r="GI896" s="33"/>
      <c r="GJ896" s="33"/>
      <c r="GK896" s="33"/>
      <c r="GL896" s="33"/>
      <c r="GM896" s="33"/>
      <c r="GN896" s="33"/>
      <c r="GO896" s="33"/>
      <c r="GP896" s="33"/>
      <c r="GQ896" s="33"/>
      <c r="GR896" s="33"/>
      <c r="GS896" s="33"/>
      <c r="GT896" s="33"/>
      <c r="GU896" s="33"/>
      <c r="GV896" s="33"/>
      <c r="GW896" s="33"/>
      <c r="GX896" s="33"/>
      <c r="GY896" s="33"/>
      <c r="GZ896" s="33"/>
      <c r="HA896" s="33"/>
      <c r="HB896" s="33"/>
      <c r="HC896" s="33"/>
      <c r="HD896" s="33"/>
      <c r="HE896" s="33"/>
      <c r="HF896" s="33"/>
      <c r="HG896" s="33"/>
      <c r="HH896" s="33"/>
      <c r="HI896" s="33"/>
      <c r="HJ896" s="33"/>
      <c r="HK896" s="33"/>
      <c r="HL896" s="33"/>
      <c r="HM896" s="33"/>
      <c r="HN896" s="33"/>
      <c r="HO896" s="33"/>
      <c r="HP896" s="33"/>
      <c r="HQ896" s="33"/>
      <c r="HR896" s="33"/>
      <c r="HS896" s="33"/>
      <c r="HT896" s="33"/>
      <c r="HU896" s="33"/>
      <c r="HV896" s="33"/>
      <c r="HW896" s="33"/>
      <c r="HX896" s="33"/>
      <c r="HY896" s="33"/>
      <c r="HZ896" s="33"/>
      <c r="IA896" s="33"/>
      <c r="IB896" s="33"/>
      <c r="IC896" s="33"/>
      <c r="ID896" s="33"/>
      <c r="IE896" s="33"/>
      <c r="IF896" s="33"/>
      <c r="IG896" s="33"/>
      <c r="IH896" s="33"/>
      <c r="II896" s="33"/>
      <c r="IJ896" s="33"/>
      <c r="IK896" s="33"/>
    </row>
    <row r="897" spans="1:245" s="15" customFormat="1" ht="28.5" customHeight="1">
      <c r="A897" s="6">
        <v>5</v>
      </c>
      <c r="B897" s="3" t="s">
        <v>75</v>
      </c>
      <c r="C897" s="3" t="s">
        <v>76</v>
      </c>
      <c r="D897" s="67">
        <v>3800368221</v>
      </c>
      <c r="E897" s="42" t="s">
        <v>229</v>
      </c>
      <c r="F897" s="43">
        <v>8000</v>
      </c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3"/>
      <c r="BQ897" s="33"/>
      <c r="BR897" s="33"/>
      <c r="BS897" s="33"/>
      <c r="BT897" s="33"/>
      <c r="BU897" s="33"/>
      <c r="BV897" s="33"/>
      <c r="BW897" s="33"/>
      <c r="BX897" s="33"/>
      <c r="BY897" s="33"/>
      <c r="BZ897" s="33"/>
      <c r="CA897" s="33"/>
      <c r="CB897" s="33"/>
      <c r="CC897" s="33"/>
      <c r="CD897" s="33"/>
      <c r="CE897" s="33"/>
      <c r="CF897" s="33"/>
      <c r="CG897" s="33"/>
      <c r="CH897" s="33"/>
      <c r="CI897" s="33"/>
      <c r="CJ897" s="33"/>
      <c r="CK897" s="33"/>
      <c r="CL897" s="33"/>
      <c r="CM897" s="33"/>
      <c r="CN897" s="33"/>
      <c r="CO897" s="33"/>
      <c r="CP897" s="33"/>
      <c r="CQ897" s="33"/>
      <c r="CR897" s="33"/>
      <c r="CS897" s="33"/>
      <c r="CT897" s="33"/>
      <c r="CU897" s="33"/>
      <c r="CV897" s="33"/>
      <c r="CW897" s="33"/>
      <c r="CX897" s="33"/>
      <c r="CY897" s="33"/>
      <c r="CZ897" s="33"/>
      <c r="DA897" s="33"/>
      <c r="DB897" s="33"/>
      <c r="DC897" s="33"/>
      <c r="DD897" s="33"/>
      <c r="DE897" s="33"/>
      <c r="DF897" s="33"/>
      <c r="DG897" s="33"/>
      <c r="DH897" s="33"/>
      <c r="DI897" s="33"/>
      <c r="DJ897" s="33"/>
      <c r="DK897" s="33"/>
      <c r="DL897" s="33"/>
      <c r="DM897" s="33"/>
      <c r="DN897" s="33"/>
      <c r="DO897" s="33"/>
      <c r="DP897" s="33"/>
      <c r="DQ897" s="33"/>
      <c r="DR897" s="33"/>
      <c r="DS897" s="33"/>
      <c r="DT897" s="33"/>
      <c r="DU897" s="33"/>
      <c r="DV897" s="33"/>
      <c r="DW897" s="33"/>
      <c r="DX897" s="33"/>
      <c r="DY897" s="33"/>
      <c r="DZ897" s="33"/>
      <c r="EA897" s="33"/>
      <c r="EB897" s="33"/>
      <c r="EC897" s="33"/>
      <c r="ED897" s="33"/>
      <c r="EE897" s="33"/>
      <c r="EF897" s="33"/>
      <c r="EG897" s="33"/>
      <c r="EH897" s="33"/>
      <c r="EI897" s="33"/>
      <c r="EJ897" s="33"/>
      <c r="EK897" s="33"/>
      <c r="EL897" s="33"/>
      <c r="EM897" s="33"/>
      <c r="EN897" s="33"/>
      <c r="EO897" s="33"/>
      <c r="EP897" s="33"/>
      <c r="EQ897" s="33"/>
      <c r="ER897" s="33"/>
      <c r="ES897" s="33"/>
      <c r="ET897" s="33"/>
      <c r="EU897" s="33"/>
      <c r="EV897" s="33"/>
      <c r="EW897" s="33"/>
      <c r="EX897" s="33"/>
      <c r="EY897" s="33"/>
      <c r="EZ897" s="33"/>
      <c r="FA897" s="33"/>
      <c r="FB897" s="33"/>
      <c r="FC897" s="33"/>
      <c r="FD897" s="33"/>
      <c r="FE897" s="33"/>
      <c r="FF897" s="33"/>
      <c r="FG897" s="33"/>
      <c r="FH897" s="33"/>
      <c r="FI897" s="33"/>
      <c r="FJ897" s="33"/>
      <c r="FK897" s="33"/>
      <c r="FL897" s="33"/>
      <c r="FM897" s="33"/>
      <c r="FN897" s="33"/>
      <c r="FO897" s="33"/>
      <c r="FP897" s="33"/>
      <c r="FQ897" s="33"/>
      <c r="FR897" s="33"/>
      <c r="FS897" s="33"/>
      <c r="FT897" s="33"/>
      <c r="FU897" s="33"/>
      <c r="FV897" s="33"/>
      <c r="FW897" s="33"/>
      <c r="FX897" s="33"/>
      <c r="FY897" s="33"/>
      <c r="FZ897" s="33"/>
      <c r="GA897" s="33"/>
      <c r="GB897" s="33"/>
      <c r="GC897" s="33"/>
      <c r="GD897" s="33"/>
      <c r="GE897" s="33"/>
      <c r="GF897" s="33"/>
      <c r="GG897" s="33"/>
      <c r="GH897" s="33"/>
      <c r="GI897" s="33"/>
      <c r="GJ897" s="33"/>
      <c r="GK897" s="33"/>
      <c r="GL897" s="33"/>
      <c r="GM897" s="33"/>
      <c r="GN897" s="33"/>
      <c r="GO897" s="33"/>
      <c r="GP897" s="33"/>
      <c r="GQ897" s="33"/>
      <c r="GR897" s="33"/>
      <c r="GS897" s="33"/>
      <c r="GT897" s="33"/>
      <c r="GU897" s="33"/>
      <c r="GV897" s="33"/>
      <c r="GW897" s="33"/>
      <c r="GX897" s="33"/>
      <c r="GY897" s="33"/>
      <c r="GZ897" s="33"/>
      <c r="HA897" s="33"/>
      <c r="HB897" s="33"/>
      <c r="HC897" s="33"/>
      <c r="HD897" s="33"/>
      <c r="HE897" s="33"/>
      <c r="HF897" s="33"/>
      <c r="HG897" s="33"/>
      <c r="HH897" s="33"/>
      <c r="HI897" s="33"/>
      <c r="HJ897" s="33"/>
      <c r="HK897" s="33"/>
      <c r="HL897" s="33"/>
      <c r="HM897" s="33"/>
      <c r="HN897" s="33"/>
      <c r="HO897" s="33"/>
      <c r="HP897" s="33"/>
      <c r="HQ897" s="33"/>
      <c r="HR897" s="33"/>
      <c r="HS897" s="33"/>
      <c r="HT897" s="33"/>
      <c r="HU897" s="33"/>
      <c r="HV897" s="33"/>
      <c r="HW897" s="33"/>
      <c r="HX897" s="33"/>
      <c r="HY897" s="33"/>
      <c r="HZ897" s="33"/>
      <c r="IA897" s="33"/>
      <c r="IB897" s="33"/>
      <c r="IC897" s="33"/>
      <c r="ID897" s="33"/>
      <c r="IE897" s="33"/>
      <c r="IF897" s="33"/>
      <c r="IG897" s="33"/>
      <c r="IH897" s="33"/>
      <c r="II897" s="33"/>
      <c r="IJ897" s="33"/>
      <c r="IK897" s="33"/>
    </row>
    <row r="898" spans="1:245" s="15" customFormat="1" ht="28.5" customHeight="1">
      <c r="A898" s="6">
        <v>6</v>
      </c>
      <c r="B898" s="3" t="s">
        <v>77</v>
      </c>
      <c r="C898" s="3" t="s">
        <v>1097</v>
      </c>
      <c r="D898" s="67">
        <v>3800367972</v>
      </c>
      <c r="E898" s="42" t="s">
        <v>78</v>
      </c>
      <c r="F898" s="43">
        <v>300000</v>
      </c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  <c r="BL898" s="33"/>
      <c r="BM898" s="33"/>
      <c r="BN898" s="33"/>
      <c r="BO898" s="33"/>
      <c r="BP898" s="33"/>
      <c r="BQ898" s="33"/>
      <c r="BR898" s="33"/>
      <c r="BS898" s="33"/>
      <c r="BT898" s="33"/>
      <c r="BU898" s="33"/>
      <c r="BV898" s="33"/>
      <c r="BW898" s="33"/>
      <c r="BX898" s="33"/>
      <c r="BY898" s="33"/>
      <c r="BZ898" s="33"/>
      <c r="CA898" s="33"/>
      <c r="CB898" s="33"/>
      <c r="CC898" s="33"/>
      <c r="CD898" s="33"/>
      <c r="CE898" s="33"/>
      <c r="CF898" s="33"/>
      <c r="CG898" s="33"/>
      <c r="CH898" s="33"/>
      <c r="CI898" s="33"/>
      <c r="CJ898" s="33"/>
      <c r="CK898" s="33"/>
      <c r="CL898" s="33"/>
      <c r="CM898" s="33"/>
      <c r="CN898" s="33"/>
      <c r="CO898" s="33"/>
      <c r="CP898" s="33"/>
      <c r="CQ898" s="33"/>
      <c r="CR898" s="33"/>
      <c r="CS898" s="33"/>
      <c r="CT898" s="33"/>
      <c r="CU898" s="33"/>
      <c r="CV898" s="33"/>
      <c r="CW898" s="33"/>
      <c r="CX898" s="33"/>
      <c r="CY898" s="33"/>
      <c r="CZ898" s="33"/>
      <c r="DA898" s="33"/>
      <c r="DB898" s="33"/>
      <c r="DC898" s="33"/>
      <c r="DD898" s="33"/>
      <c r="DE898" s="33"/>
      <c r="DF898" s="33"/>
      <c r="DG898" s="33"/>
      <c r="DH898" s="33"/>
      <c r="DI898" s="33"/>
      <c r="DJ898" s="33"/>
      <c r="DK898" s="33"/>
      <c r="DL898" s="33"/>
      <c r="DM898" s="33"/>
      <c r="DN898" s="33"/>
      <c r="DO898" s="33"/>
      <c r="DP898" s="33"/>
      <c r="DQ898" s="33"/>
      <c r="DR898" s="33"/>
      <c r="DS898" s="33"/>
      <c r="DT898" s="33"/>
      <c r="DU898" s="33"/>
      <c r="DV898" s="33"/>
      <c r="DW898" s="33"/>
      <c r="DX898" s="33"/>
      <c r="DY898" s="33"/>
      <c r="DZ898" s="33"/>
      <c r="EA898" s="33"/>
      <c r="EB898" s="33"/>
      <c r="EC898" s="33"/>
      <c r="ED898" s="33"/>
      <c r="EE898" s="33"/>
      <c r="EF898" s="33"/>
      <c r="EG898" s="33"/>
      <c r="EH898" s="33"/>
      <c r="EI898" s="33"/>
      <c r="EJ898" s="33"/>
      <c r="EK898" s="33"/>
      <c r="EL898" s="33"/>
      <c r="EM898" s="33"/>
      <c r="EN898" s="33"/>
      <c r="EO898" s="33"/>
      <c r="EP898" s="33"/>
      <c r="EQ898" s="33"/>
      <c r="ER898" s="33"/>
      <c r="ES898" s="33"/>
      <c r="ET898" s="33"/>
      <c r="EU898" s="33"/>
      <c r="EV898" s="33"/>
      <c r="EW898" s="33"/>
      <c r="EX898" s="33"/>
      <c r="EY898" s="33"/>
      <c r="EZ898" s="33"/>
      <c r="FA898" s="33"/>
      <c r="FB898" s="33"/>
      <c r="FC898" s="33"/>
      <c r="FD898" s="33"/>
      <c r="FE898" s="33"/>
      <c r="FF898" s="33"/>
      <c r="FG898" s="33"/>
      <c r="FH898" s="33"/>
      <c r="FI898" s="33"/>
      <c r="FJ898" s="33"/>
      <c r="FK898" s="33"/>
      <c r="FL898" s="33"/>
      <c r="FM898" s="33"/>
      <c r="FN898" s="33"/>
      <c r="FO898" s="33"/>
      <c r="FP898" s="33"/>
      <c r="FQ898" s="33"/>
      <c r="FR898" s="33"/>
      <c r="FS898" s="33"/>
      <c r="FT898" s="33"/>
      <c r="FU898" s="33"/>
      <c r="FV898" s="33"/>
      <c r="FW898" s="33"/>
      <c r="FX898" s="33"/>
      <c r="FY898" s="33"/>
      <c r="FZ898" s="33"/>
      <c r="GA898" s="33"/>
      <c r="GB898" s="33"/>
      <c r="GC898" s="33"/>
      <c r="GD898" s="33"/>
      <c r="GE898" s="33"/>
      <c r="GF898" s="33"/>
      <c r="GG898" s="33"/>
      <c r="GH898" s="33"/>
      <c r="GI898" s="33"/>
      <c r="GJ898" s="33"/>
      <c r="GK898" s="33"/>
      <c r="GL898" s="33"/>
      <c r="GM898" s="33"/>
      <c r="GN898" s="33"/>
      <c r="GO898" s="33"/>
      <c r="GP898" s="33"/>
      <c r="GQ898" s="33"/>
      <c r="GR898" s="33"/>
      <c r="GS898" s="33"/>
      <c r="GT898" s="33"/>
      <c r="GU898" s="33"/>
      <c r="GV898" s="33"/>
      <c r="GW898" s="33"/>
      <c r="GX898" s="33"/>
      <c r="GY898" s="33"/>
      <c r="GZ898" s="33"/>
      <c r="HA898" s="33"/>
      <c r="HB898" s="33"/>
      <c r="HC898" s="33"/>
      <c r="HD898" s="33"/>
      <c r="HE898" s="33"/>
      <c r="HF898" s="33"/>
      <c r="HG898" s="33"/>
      <c r="HH898" s="33"/>
      <c r="HI898" s="33"/>
      <c r="HJ898" s="33"/>
      <c r="HK898" s="33"/>
      <c r="HL898" s="33"/>
      <c r="HM898" s="33"/>
      <c r="HN898" s="33"/>
      <c r="HO898" s="33"/>
      <c r="HP898" s="33"/>
      <c r="HQ898" s="33"/>
      <c r="HR898" s="33"/>
      <c r="HS898" s="33"/>
      <c r="HT898" s="33"/>
      <c r="HU898" s="33"/>
      <c r="HV898" s="33"/>
      <c r="HW898" s="33"/>
      <c r="HX898" s="33"/>
      <c r="HY898" s="33"/>
      <c r="HZ898" s="33"/>
      <c r="IA898" s="33"/>
      <c r="IB898" s="33"/>
      <c r="IC898" s="33"/>
      <c r="ID898" s="33"/>
      <c r="IE898" s="33"/>
      <c r="IF898" s="33"/>
      <c r="IG898" s="33"/>
      <c r="IH898" s="33"/>
      <c r="II898" s="33"/>
      <c r="IJ898" s="33"/>
      <c r="IK898" s="33"/>
    </row>
    <row r="899" spans="1:245" s="15" customFormat="1" ht="28.5" customHeight="1">
      <c r="A899" s="6">
        <v>7</v>
      </c>
      <c r="B899" s="3" t="s">
        <v>79</v>
      </c>
      <c r="C899" s="3" t="s">
        <v>1096</v>
      </c>
      <c r="D899" s="67">
        <v>3800369105</v>
      </c>
      <c r="E899" s="68">
        <v>39268</v>
      </c>
      <c r="F899" s="43">
        <v>5000</v>
      </c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3"/>
      <c r="BQ899" s="33"/>
      <c r="BR899" s="33"/>
      <c r="BS899" s="33"/>
      <c r="BT899" s="33"/>
      <c r="BU899" s="33"/>
      <c r="BV899" s="33"/>
      <c r="BW899" s="33"/>
      <c r="BX899" s="33"/>
      <c r="BY899" s="33"/>
      <c r="BZ899" s="33"/>
      <c r="CA899" s="33"/>
      <c r="CB899" s="33"/>
      <c r="CC899" s="33"/>
      <c r="CD899" s="33"/>
      <c r="CE899" s="33"/>
      <c r="CF899" s="33"/>
      <c r="CG899" s="33"/>
      <c r="CH899" s="33"/>
      <c r="CI899" s="33"/>
      <c r="CJ899" s="33"/>
      <c r="CK899" s="33"/>
      <c r="CL899" s="33"/>
      <c r="CM899" s="33"/>
      <c r="CN899" s="33"/>
      <c r="CO899" s="33"/>
      <c r="CP899" s="33"/>
      <c r="CQ899" s="33"/>
      <c r="CR899" s="33"/>
      <c r="CS899" s="33"/>
      <c r="CT899" s="33"/>
      <c r="CU899" s="33"/>
      <c r="CV899" s="33"/>
      <c r="CW899" s="33"/>
      <c r="CX899" s="33"/>
      <c r="CY899" s="33"/>
      <c r="CZ899" s="33"/>
      <c r="DA899" s="33"/>
      <c r="DB899" s="33"/>
      <c r="DC899" s="33"/>
      <c r="DD899" s="33"/>
      <c r="DE899" s="33"/>
      <c r="DF899" s="33"/>
      <c r="DG899" s="33"/>
      <c r="DH899" s="33"/>
      <c r="DI899" s="33"/>
      <c r="DJ899" s="33"/>
      <c r="DK899" s="33"/>
      <c r="DL899" s="33"/>
      <c r="DM899" s="33"/>
      <c r="DN899" s="33"/>
      <c r="DO899" s="33"/>
      <c r="DP899" s="33"/>
      <c r="DQ899" s="33"/>
      <c r="DR899" s="33"/>
      <c r="DS899" s="33"/>
      <c r="DT899" s="33"/>
      <c r="DU899" s="33"/>
      <c r="DV899" s="33"/>
      <c r="DW899" s="33"/>
      <c r="DX899" s="33"/>
      <c r="DY899" s="33"/>
      <c r="DZ899" s="33"/>
      <c r="EA899" s="33"/>
      <c r="EB899" s="33"/>
      <c r="EC899" s="33"/>
      <c r="ED899" s="33"/>
      <c r="EE899" s="33"/>
      <c r="EF899" s="33"/>
      <c r="EG899" s="33"/>
      <c r="EH899" s="33"/>
      <c r="EI899" s="33"/>
      <c r="EJ899" s="33"/>
      <c r="EK899" s="33"/>
      <c r="EL899" s="33"/>
      <c r="EM899" s="33"/>
      <c r="EN899" s="33"/>
      <c r="EO899" s="33"/>
      <c r="EP899" s="33"/>
      <c r="EQ899" s="33"/>
      <c r="ER899" s="33"/>
      <c r="ES899" s="33"/>
      <c r="ET899" s="33"/>
      <c r="EU899" s="33"/>
      <c r="EV899" s="33"/>
      <c r="EW899" s="33"/>
      <c r="EX899" s="33"/>
      <c r="EY899" s="33"/>
      <c r="EZ899" s="33"/>
      <c r="FA899" s="33"/>
      <c r="FB899" s="33"/>
      <c r="FC899" s="33"/>
      <c r="FD899" s="33"/>
      <c r="FE899" s="33"/>
      <c r="FF899" s="33"/>
      <c r="FG899" s="33"/>
      <c r="FH899" s="33"/>
      <c r="FI899" s="33"/>
      <c r="FJ899" s="33"/>
      <c r="FK899" s="33"/>
      <c r="FL899" s="33"/>
      <c r="FM899" s="33"/>
      <c r="FN899" s="33"/>
      <c r="FO899" s="33"/>
      <c r="FP899" s="33"/>
      <c r="FQ899" s="33"/>
      <c r="FR899" s="33"/>
      <c r="FS899" s="33"/>
      <c r="FT899" s="33"/>
      <c r="FU899" s="33"/>
      <c r="FV899" s="33"/>
      <c r="FW899" s="33"/>
      <c r="FX899" s="33"/>
      <c r="FY899" s="33"/>
      <c r="FZ899" s="33"/>
      <c r="GA899" s="33"/>
      <c r="GB899" s="33"/>
      <c r="GC899" s="33"/>
      <c r="GD899" s="33"/>
      <c r="GE899" s="33"/>
      <c r="GF899" s="33"/>
      <c r="GG899" s="33"/>
      <c r="GH899" s="33"/>
      <c r="GI899" s="33"/>
      <c r="GJ899" s="33"/>
      <c r="GK899" s="33"/>
      <c r="GL899" s="33"/>
      <c r="GM899" s="33"/>
      <c r="GN899" s="33"/>
      <c r="GO899" s="33"/>
      <c r="GP899" s="33"/>
      <c r="GQ899" s="33"/>
      <c r="GR899" s="33"/>
      <c r="GS899" s="33"/>
      <c r="GT899" s="33"/>
      <c r="GU899" s="33"/>
      <c r="GV899" s="33"/>
      <c r="GW899" s="33"/>
      <c r="GX899" s="33"/>
      <c r="GY899" s="33"/>
      <c r="GZ899" s="33"/>
      <c r="HA899" s="33"/>
      <c r="HB899" s="33"/>
      <c r="HC899" s="33"/>
      <c r="HD899" s="33"/>
      <c r="HE899" s="33"/>
      <c r="HF899" s="33"/>
      <c r="HG899" s="33"/>
      <c r="HH899" s="33"/>
      <c r="HI899" s="33"/>
      <c r="HJ899" s="33"/>
      <c r="HK899" s="33"/>
      <c r="HL899" s="33"/>
      <c r="HM899" s="33"/>
      <c r="HN899" s="33"/>
      <c r="HO899" s="33"/>
      <c r="HP899" s="33"/>
      <c r="HQ899" s="33"/>
      <c r="HR899" s="33"/>
      <c r="HS899" s="33"/>
      <c r="HT899" s="33"/>
      <c r="HU899" s="33"/>
      <c r="HV899" s="33"/>
      <c r="HW899" s="33"/>
      <c r="HX899" s="33"/>
      <c r="HY899" s="33"/>
      <c r="HZ899" s="33"/>
      <c r="IA899" s="33"/>
      <c r="IB899" s="33"/>
      <c r="IC899" s="33"/>
      <c r="ID899" s="33"/>
      <c r="IE899" s="33"/>
      <c r="IF899" s="33"/>
      <c r="IG899" s="33"/>
      <c r="IH899" s="33"/>
      <c r="II899" s="33"/>
      <c r="IJ899" s="33"/>
      <c r="IK899" s="33"/>
    </row>
    <row r="900" spans="1:245" s="14" customFormat="1" ht="28.5" customHeight="1">
      <c r="A900" s="6">
        <v>8</v>
      </c>
      <c r="B900" s="3" t="s">
        <v>80</v>
      </c>
      <c r="C900" s="3" t="s">
        <v>81</v>
      </c>
      <c r="D900" s="67">
        <v>3800372098</v>
      </c>
      <c r="E900" s="68">
        <v>39423</v>
      </c>
      <c r="F900" s="43">
        <v>5000</v>
      </c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3"/>
      <c r="BQ900" s="33"/>
      <c r="BR900" s="33"/>
      <c r="BS900" s="33"/>
      <c r="BT900" s="33"/>
      <c r="BU900" s="33"/>
      <c r="BV900" s="33"/>
      <c r="BW900" s="33"/>
      <c r="BX900" s="33"/>
      <c r="BY900" s="33"/>
      <c r="BZ900" s="33"/>
      <c r="CA900" s="33"/>
      <c r="CB900" s="33"/>
      <c r="CC900" s="33"/>
      <c r="CD900" s="33"/>
      <c r="CE900" s="33"/>
      <c r="CF900" s="33"/>
      <c r="CG900" s="33"/>
      <c r="CH900" s="33"/>
      <c r="CI900" s="33"/>
      <c r="CJ900" s="33"/>
      <c r="CK900" s="33"/>
      <c r="CL900" s="33"/>
      <c r="CM900" s="33"/>
      <c r="CN900" s="33"/>
      <c r="CO900" s="33"/>
      <c r="CP900" s="33"/>
      <c r="CQ900" s="33"/>
      <c r="CR900" s="33"/>
      <c r="CS900" s="33"/>
      <c r="CT900" s="33"/>
      <c r="CU900" s="33"/>
      <c r="CV900" s="33"/>
      <c r="CW900" s="33"/>
      <c r="CX900" s="33"/>
      <c r="CY900" s="33"/>
      <c r="CZ900" s="33"/>
      <c r="DA900" s="33"/>
      <c r="DB900" s="33"/>
      <c r="DC900" s="33"/>
      <c r="DD900" s="33"/>
      <c r="DE900" s="33"/>
      <c r="DF900" s="33"/>
      <c r="DG900" s="33"/>
      <c r="DH900" s="33"/>
      <c r="DI900" s="33"/>
      <c r="DJ900" s="33"/>
      <c r="DK900" s="33"/>
      <c r="DL900" s="33"/>
      <c r="DM900" s="33"/>
      <c r="DN900" s="33"/>
      <c r="DO900" s="33"/>
      <c r="DP900" s="33"/>
      <c r="DQ900" s="33"/>
      <c r="DR900" s="33"/>
      <c r="DS900" s="33"/>
      <c r="DT900" s="33"/>
      <c r="DU900" s="33"/>
      <c r="DV900" s="33"/>
      <c r="DW900" s="33"/>
      <c r="DX900" s="33"/>
      <c r="DY900" s="33"/>
      <c r="DZ900" s="33"/>
      <c r="EA900" s="33"/>
      <c r="EB900" s="33"/>
      <c r="EC900" s="33"/>
      <c r="ED900" s="33"/>
      <c r="EE900" s="33"/>
      <c r="EF900" s="33"/>
      <c r="EG900" s="33"/>
      <c r="EH900" s="33"/>
      <c r="EI900" s="33"/>
      <c r="EJ900" s="33"/>
      <c r="EK900" s="33"/>
      <c r="EL900" s="33"/>
      <c r="EM900" s="33"/>
      <c r="EN900" s="33"/>
      <c r="EO900" s="33"/>
      <c r="EP900" s="33"/>
      <c r="EQ900" s="33"/>
      <c r="ER900" s="33"/>
      <c r="ES900" s="33"/>
      <c r="ET900" s="33"/>
      <c r="EU900" s="33"/>
      <c r="EV900" s="33"/>
      <c r="EW900" s="33"/>
      <c r="EX900" s="33"/>
      <c r="EY900" s="33"/>
      <c r="EZ900" s="33"/>
      <c r="FA900" s="33"/>
      <c r="FB900" s="33"/>
      <c r="FC900" s="33"/>
      <c r="FD900" s="33"/>
      <c r="FE900" s="33"/>
      <c r="FF900" s="33"/>
      <c r="FG900" s="33"/>
      <c r="FH900" s="33"/>
      <c r="FI900" s="33"/>
      <c r="FJ900" s="33"/>
      <c r="FK900" s="33"/>
      <c r="FL900" s="33"/>
      <c r="FM900" s="33"/>
      <c r="FN900" s="33"/>
      <c r="FO900" s="33"/>
      <c r="FP900" s="33"/>
      <c r="FQ900" s="33"/>
      <c r="FR900" s="33"/>
      <c r="FS900" s="33"/>
      <c r="FT900" s="33"/>
      <c r="FU900" s="33"/>
      <c r="FV900" s="33"/>
      <c r="FW900" s="33"/>
      <c r="FX900" s="33"/>
      <c r="FY900" s="33"/>
      <c r="FZ900" s="33"/>
      <c r="GA900" s="33"/>
      <c r="GB900" s="33"/>
      <c r="GC900" s="33"/>
      <c r="GD900" s="33"/>
      <c r="GE900" s="33"/>
      <c r="GF900" s="33"/>
      <c r="GG900" s="33"/>
      <c r="GH900" s="33"/>
      <c r="GI900" s="33"/>
      <c r="GJ900" s="33"/>
      <c r="GK900" s="33"/>
      <c r="GL900" s="33"/>
      <c r="GM900" s="33"/>
      <c r="GN900" s="33"/>
      <c r="GO900" s="33"/>
      <c r="GP900" s="33"/>
      <c r="GQ900" s="33"/>
      <c r="GR900" s="33"/>
      <c r="GS900" s="33"/>
      <c r="GT900" s="33"/>
      <c r="GU900" s="33"/>
      <c r="GV900" s="33"/>
      <c r="GW900" s="33"/>
      <c r="GX900" s="33"/>
      <c r="GY900" s="33"/>
      <c r="GZ900" s="33"/>
      <c r="HA900" s="33"/>
      <c r="HB900" s="33"/>
      <c r="HC900" s="33"/>
      <c r="HD900" s="33"/>
      <c r="HE900" s="33"/>
      <c r="HF900" s="33"/>
      <c r="HG900" s="33"/>
      <c r="HH900" s="33"/>
      <c r="HI900" s="33"/>
      <c r="HJ900" s="33"/>
      <c r="HK900" s="33"/>
      <c r="HL900" s="33"/>
      <c r="HM900" s="33"/>
      <c r="HN900" s="33"/>
      <c r="HO900" s="33"/>
      <c r="HP900" s="33"/>
      <c r="HQ900" s="33"/>
      <c r="HR900" s="33"/>
      <c r="HS900" s="33"/>
      <c r="HT900" s="33"/>
      <c r="HU900" s="33"/>
      <c r="HV900" s="33"/>
      <c r="HW900" s="33"/>
      <c r="HX900" s="33"/>
      <c r="HY900" s="33"/>
      <c r="HZ900" s="33"/>
      <c r="IA900" s="33"/>
      <c r="IB900" s="33"/>
      <c r="IC900" s="33"/>
      <c r="ID900" s="33"/>
      <c r="IE900" s="33"/>
      <c r="IF900" s="33"/>
      <c r="IG900" s="33"/>
      <c r="IH900" s="33"/>
      <c r="II900" s="33"/>
      <c r="IJ900" s="33"/>
      <c r="IK900" s="33"/>
    </row>
    <row r="901" spans="1:245" s="14" customFormat="1" ht="28.5" customHeight="1">
      <c r="A901" s="6">
        <v>9</v>
      </c>
      <c r="B901" s="3" t="s">
        <v>82</v>
      </c>
      <c r="C901" s="3" t="s">
        <v>83</v>
      </c>
      <c r="D901" s="44">
        <v>3800375959</v>
      </c>
      <c r="E901" s="42" t="s">
        <v>84</v>
      </c>
      <c r="F901" s="43">
        <v>50000</v>
      </c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  <c r="BL901" s="33"/>
      <c r="BM901" s="33"/>
      <c r="BN901" s="33"/>
      <c r="BO901" s="33"/>
      <c r="BP901" s="33"/>
      <c r="BQ901" s="33"/>
      <c r="BR901" s="33"/>
      <c r="BS901" s="33"/>
      <c r="BT901" s="33"/>
      <c r="BU901" s="33"/>
      <c r="BV901" s="33"/>
      <c r="BW901" s="33"/>
      <c r="BX901" s="33"/>
      <c r="BY901" s="33"/>
      <c r="BZ901" s="33"/>
      <c r="CA901" s="33"/>
      <c r="CB901" s="33"/>
      <c r="CC901" s="33"/>
      <c r="CD901" s="33"/>
      <c r="CE901" s="33"/>
      <c r="CF901" s="33"/>
      <c r="CG901" s="33"/>
      <c r="CH901" s="33"/>
      <c r="CI901" s="33"/>
      <c r="CJ901" s="33"/>
      <c r="CK901" s="33"/>
      <c r="CL901" s="33"/>
      <c r="CM901" s="33"/>
      <c r="CN901" s="33"/>
      <c r="CO901" s="33"/>
      <c r="CP901" s="33"/>
      <c r="CQ901" s="33"/>
      <c r="CR901" s="33"/>
      <c r="CS901" s="33"/>
      <c r="CT901" s="33"/>
      <c r="CU901" s="33"/>
      <c r="CV901" s="33"/>
      <c r="CW901" s="33"/>
      <c r="CX901" s="33"/>
      <c r="CY901" s="33"/>
      <c r="CZ901" s="33"/>
      <c r="DA901" s="33"/>
      <c r="DB901" s="33"/>
      <c r="DC901" s="33"/>
      <c r="DD901" s="33"/>
      <c r="DE901" s="33"/>
      <c r="DF901" s="33"/>
      <c r="DG901" s="33"/>
      <c r="DH901" s="33"/>
      <c r="DI901" s="33"/>
      <c r="DJ901" s="33"/>
      <c r="DK901" s="33"/>
      <c r="DL901" s="33"/>
      <c r="DM901" s="33"/>
      <c r="DN901" s="33"/>
      <c r="DO901" s="33"/>
      <c r="DP901" s="33"/>
      <c r="DQ901" s="33"/>
      <c r="DR901" s="33"/>
      <c r="DS901" s="33"/>
      <c r="DT901" s="33"/>
      <c r="DU901" s="33"/>
      <c r="DV901" s="33"/>
      <c r="DW901" s="33"/>
      <c r="DX901" s="33"/>
      <c r="DY901" s="33"/>
      <c r="DZ901" s="33"/>
      <c r="EA901" s="33"/>
      <c r="EB901" s="33"/>
      <c r="EC901" s="33"/>
      <c r="ED901" s="33"/>
      <c r="EE901" s="33"/>
      <c r="EF901" s="33"/>
      <c r="EG901" s="33"/>
      <c r="EH901" s="33"/>
      <c r="EI901" s="33"/>
      <c r="EJ901" s="33"/>
      <c r="EK901" s="33"/>
      <c r="EL901" s="33"/>
      <c r="EM901" s="33"/>
      <c r="EN901" s="33"/>
      <c r="EO901" s="33"/>
      <c r="EP901" s="33"/>
      <c r="EQ901" s="33"/>
      <c r="ER901" s="33"/>
      <c r="ES901" s="33"/>
      <c r="ET901" s="33"/>
      <c r="EU901" s="33"/>
      <c r="EV901" s="33"/>
      <c r="EW901" s="33"/>
      <c r="EX901" s="33"/>
      <c r="EY901" s="33"/>
      <c r="EZ901" s="33"/>
      <c r="FA901" s="33"/>
      <c r="FB901" s="33"/>
      <c r="FC901" s="33"/>
      <c r="FD901" s="33"/>
      <c r="FE901" s="33"/>
      <c r="FF901" s="33"/>
      <c r="FG901" s="33"/>
      <c r="FH901" s="33"/>
      <c r="FI901" s="33"/>
      <c r="FJ901" s="33"/>
      <c r="FK901" s="33"/>
      <c r="FL901" s="33"/>
      <c r="FM901" s="33"/>
      <c r="FN901" s="33"/>
      <c r="FO901" s="33"/>
      <c r="FP901" s="33"/>
      <c r="FQ901" s="33"/>
      <c r="FR901" s="33"/>
      <c r="FS901" s="33"/>
      <c r="FT901" s="33"/>
      <c r="FU901" s="33"/>
      <c r="FV901" s="33"/>
      <c r="FW901" s="33"/>
      <c r="FX901" s="33"/>
      <c r="FY901" s="33"/>
      <c r="FZ901" s="33"/>
      <c r="GA901" s="33"/>
      <c r="GB901" s="33"/>
      <c r="GC901" s="33"/>
      <c r="GD901" s="33"/>
      <c r="GE901" s="33"/>
      <c r="GF901" s="33"/>
      <c r="GG901" s="33"/>
      <c r="GH901" s="33"/>
      <c r="GI901" s="33"/>
      <c r="GJ901" s="33"/>
      <c r="GK901" s="33"/>
      <c r="GL901" s="33"/>
      <c r="GM901" s="33"/>
      <c r="GN901" s="33"/>
      <c r="GO901" s="33"/>
      <c r="GP901" s="33"/>
      <c r="GQ901" s="33"/>
      <c r="GR901" s="33"/>
      <c r="GS901" s="33"/>
      <c r="GT901" s="33"/>
      <c r="GU901" s="33"/>
      <c r="GV901" s="33"/>
      <c r="GW901" s="33"/>
      <c r="GX901" s="33"/>
      <c r="GY901" s="33"/>
      <c r="GZ901" s="33"/>
      <c r="HA901" s="33"/>
      <c r="HB901" s="33"/>
      <c r="HC901" s="33"/>
      <c r="HD901" s="33"/>
      <c r="HE901" s="33"/>
      <c r="HF901" s="33"/>
      <c r="HG901" s="33"/>
      <c r="HH901" s="33"/>
      <c r="HI901" s="33"/>
      <c r="HJ901" s="33"/>
      <c r="HK901" s="33"/>
      <c r="HL901" s="33"/>
      <c r="HM901" s="33"/>
      <c r="HN901" s="33"/>
      <c r="HO901" s="33"/>
      <c r="HP901" s="33"/>
      <c r="HQ901" s="33"/>
      <c r="HR901" s="33"/>
      <c r="HS901" s="33"/>
      <c r="HT901" s="33"/>
      <c r="HU901" s="33"/>
      <c r="HV901" s="33"/>
      <c r="HW901" s="33"/>
      <c r="HX901" s="33"/>
      <c r="HY901" s="33"/>
      <c r="HZ901" s="33"/>
      <c r="IA901" s="33"/>
      <c r="IB901" s="33"/>
      <c r="IC901" s="33"/>
      <c r="ID901" s="33"/>
      <c r="IE901" s="33"/>
      <c r="IF901" s="33"/>
      <c r="IG901" s="33"/>
      <c r="IH901" s="33"/>
      <c r="II901" s="33"/>
      <c r="IJ901" s="33"/>
      <c r="IK901" s="33"/>
    </row>
    <row r="902" spans="1:6" ht="28.5" customHeight="1">
      <c r="A902" s="6">
        <v>10</v>
      </c>
      <c r="B902" s="3" t="s">
        <v>85</v>
      </c>
      <c r="C902" s="3" t="s">
        <v>86</v>
      </c>
      <c r="D902" s="44">
        <v>3800439553</v>
      </c>
      <c r="E902" s="68">
        <v>38909</v>
      </c>
      <c r="F902" s="43">
        <v>9000</v>
      </c>
    </row>
    <row r="903" spans="1:6" ht="28.5" customHeight="1">
      <c r="A903" s="6">
        <v>11</v>
      </c>
      <c r="B903" s="3" t="s">
        <v>87</v>
      </c>
      <c r="C903" s="3" t="s">
        <v>88</v>
      </c>
      <c r="D903" s="67">
        <v>3800407833</v>
      </c>
      <c r="E903" s="42" t="s">
        <v>202</v>
      </c>
      <c r="F903" s="43">
        <v>200000</v>
      </c>
    </row>
    <row r="904" spans="1:6" ht="28.5" customHeight="1">
      <c r="A904" s="6">
        <v>12</v>
      </c>
      <c r="B904" s="3" t="s">
        <v>89</v>
      </c>
      <c r="C904" s="3" t="s">
        <v>90</v>
      </c>
      <c r="D904" s="67">
        <v>3800405709</v>
      </c>
      <c r="E904" s="68">
        <v>39448</v>
      </c>
      <c r="F904" s="43">
        <v>22000</v>
      </c>
    </row>
    <row r="905" spans="1:6" ht="28.5" customHeight="1">
      <c r="A905" s="6">
        <v>13</v>
      </c>
      <c r="B905" s="3" t="s">
        <v>91</v>
      </c>
      <c r="C905" s="3" t="s">
        <v>45</v>
      </c>
      <c r="D905" s="44">
        <v>3800430102</v>
      </c>
      <c r="E905" s="68">
        <v>39670</v>
      </c>
      <c r="F905" s="43">
        <v>5000</v>
      </c>
    </row>
    <row r="906" spans="1:6" ht="28.5" customHeight="1">
      <c r="A906" s="6">
        <v>14</v>
      </c>
      <c r="B906" s="3" t="s">
        <v>92</v>
      </c>
      <c r="C906" s="3" t="s">
        <v>93</v>
      </c>
      <c r="D906" s="44">
        <v>3800429851</v>
      </c>
      <c r="E906" s="68">
        <v>39639</v>
      </c>
      <c r="F906" s="43">
        <v>1400</v>
      </c>
    </row>
    <row r="907" spans="1:6" ht="28.5" customHeight="1">
      <c r="A907" s="6">
        <v>15</v>
      </c>
      <c r="B907" s="3" t="s">
        <v>94</v>
      </c>
      <c r="C907" s="3" t="s">
        <v>95</v>
      </c>
      <c r="D907" s="44">
        <v>3800431177</v>
      </c>
      <c r="E907" s="42" t="s">
        <v>96</v>
      </c>
      <c r="F907" s="43">
        <v>6800</v>
      </c>
    </row>
    <row r="908" spans="1:245" s="14" customFormat="1" ht="28.5" customHeight="1">
      <c r="A908" s="6">
        <v>16</v>
      </c>
      <c r="B908" s="3" t="s">
        <v>97</v>
      </c>
      <c r="C908" s="3" t="s">
        <v>98</v>
      </c>
      <c r="D908" s="44">
        <v>3800420739</v>
      </c>
      <c r="E908" s="42" t="s">
        <v>2479</v>
      </c>
      <c r="F908" s="43">
        <v>20000</v>
      </c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3"/>
      <c r="BQ908" s="33"/>
      <c r="BR908" s="33"/>
      <c r="BS908" s="33"/>
      <c r="BT908" s="33"/>
      <c r="BU908" s="33"/>
      <c r="BV908" s="33"/>
      <c r="BW908" s="33"/>
      <c r="BX908" s="33"/>
      <c r="BY908" s="33"/>
      <c r="BZ908" s="33"/>
      <c r="CA908" s="33"/>
      <c r="CB908" s="33"/>
      <c r="CC908" s="33"/>
      <c r="CD908" s="33"/>
      <c r="CE908" s="33"/>
      <c r="CF908" s="33"/>
      <c r="CG908" s="33"/>
      <c r="CH908" s="33"/>
      <c r="CI908" s="33"/>
      <c r="CJ908" s="33"/>
      <c r="CK908" s="33"/>
      <c r="CL908" s="33"/>
      <c r="CM908" s="33"/>
      <c r="CN908" s="33"/>
      <c r="CO908" s="33"/>
      <c r="CP908" s="33"/>
      <c r="CQ908" s="33"/>
      <c r="CR908" s="33"/>
      <c r="CS908" s="33"/>
      <c r="CT908" s="33"/>
      <c r="CU908" s="33"/>
      <c r="CV908" s="33"/>
      <c r="CW908" s="33"/>
      <c r="CX908" s="33"/>
      <c r="CY908" s="33"/>
      <c r="CZ908" s="33"/>
      <c r="DA908" s="33"/>
      <c r="DB908" s="33"/>
      <c r="DC908" s="33"/>
      <c r="DD908" s="33"/>
      <c r="DE908" s="33"/>
      <c r="DF908" s="33"/>
      <c r="DG908" s="33"/>
      <c r="DH908" s="33"/>
      <c r="DI908" s="33"/>
      <c r="DJ908" s="33"/>
      <c r="DK908" s="33"/>
      <c r="DL908" s="33"/>
      <c r="DM908" s="33"/>
      <c r="DN908" s="33"/>
      <c r="DO908" s="33"/>
      <c r="DP908" s="33"/>
      <c r="DQ908" s="33"/>
      <c r="DR908" s="33"/>
      <c r="DS908" s="33"/>
      <c r="DT908" s="33"/>
      <c r="DU908" s="33"/>
      <c r="DV908" s="33"/>
      <c r="DW908" s="33"/>
      <c r="DX908" s="33"/>
      <c r="DY908" s="33"/>
      <c r="DZ908" s="33"/>
      <c r="EA908" s="33"/>
      <c r="EB908" s="33"/>
      <c r="EC908" s="33"/>
      <c r="ED908" s="33"/>
      <c r="EE908" s="33"/>
      <c r="EF908" s="33"/>
      <c r="EG908" s="33"/>
      <c r="EH908" s="33"/>
      <c r="EI908" s="33"/>
      <c r="EJ908" s="33"/>
      <c r="EK908" s="33"/>
      <c r="EL908" s="33"/>
      <c r="EM908" s="33"/>
      <c r="EN908" s="33"/>
      <c r="EO908" s="33"/>
      <c r="EP908" s="33"/>
      <c r="EQ908" s="33"/>
      <c r="ER908" s="33"/>
      <c r="ES908" s="33"/>
      <c r="ET908" s="33"/>
      <c r="EU908" s="33"/>
      <c r="EV908" s="33"/>
      <c r="EW908" s="33"/>
      <c r="EX908" s="33"/>
      <c r="EY908" s="33"/>
      <c r="EZ908" s="33"/>
      <c r="FA908" s="33"/>
      <c r="FB908" s="33"/>
      <c r="FC908" s="33"/>
      <c r="FD908" s="33"/>
      <c r="FE908" s="33"/>
      <c r="FF908" s="33"/>
      <c r="FG908" s="33"/>
      <c r="FH908" s="33"/>
      <c r="FI908" s="33"/>
      <c r="FJ908" s="33"/>
      <c r="FK908" s="33"/>
      <c r="FL908" s="33"/>
      <c r="FM908" s="33"/>
      <c r="FN908" s="33"/>
      <c r="FO908" s="33"/>
      <c r="FP908" s="33"/>
      <c r="FQ908" s="33"/>
      <c r="FR908" s="33"/>
      <c r="FS908" s="33"/>
      <c r="FT908" s="33"/>
      <c r="FU908" s="33"/>
      <c r="FV908" s="33"/>
      <c r="FW908" s="33"/>
      <c r="FX908" s="33"/>
      <c r="FY908" s="33"/>
      <c r="FZ908" s="33"/>
      <c r="GA908" s="33"/>
      <c r="GB908" s="33"/>
      <c r="GC908" s="33"/>
      <c r="GD908" s="33"/>
      <c r="GE908" s="33"/>
      <c r="GF908" s="33"/>
      <c r="GG908" s="33"/>
      <c r="GH908" s="33"/>
      <c r="GI908" s="33"/>
      <c r="GJ908" s="33"/>
      <c r="GK908" s="33"/>
      <c r="GL908" s="33"/>
      <c r="GM908" s="33"/>
      <c r="GN908" s="33"/>
      <c r="GO908" s="33"/>
      <c r="GP908" s="33"/>
      <c r="GQ908" s="33"/>
      <c r="GR908" s="33"/>
      <c r="GS908" s="33"/>
      <c r="GT908" s="33"/>
      <c r="GU908" s="33"/>
      <c r="GV908" s="33"/>
      <c r="GW908" s="33"/>
      <c r="GX908" s="33"/>
      <c r="GY908" s="33"/>
      <c r="GZ908" s="33"/>
      <c r="HA908" s="33"/>
      <c r="HB908" s="33"/>
      <c r="HC908" s="33"/>
      <c r="HD908" s="33"/>
      <c r="HE908" s="33"/>
      <c r="HF908" s="33"/>
      <c r="HG908" s="33"/>
      <c r="HH908" s="33"/>
      <c r="HI908" s="33"/>
      <c r="HJ908" s="33"/>
      <c r="HK908" s="33"/>
      <c r="HL908" s="33"/>
      <c r="HM908" s="33"/>
      <c r="HN908" s="33"/>
      <c r="HO908" s="33"/>
      <c r="HP908" s="33"/>
      <c r="HQ908" s="33"/>
      <c r="HR908" s="33"/>
      <c r="HS908" s="33"/>
      <c r="HT908" s="33"/>
      <c r="HU908" s="33"/>
      <c r="HV908" s="33"/>
      <c r="HW908" s="33"/>
      <c r="HX908" s="33"/>
      <c r="HY908" s="33"/>
      <c r="HZ908" s="33"/>
      <c r="IA908" s="33"/>
      <c r="IB908" s="33"/>
      <c r="IC908" s="33"/>
      <c r="ID908" s="33"/>
      <c r="IE908" s="33"/>
      <c r="IF908" s="33"/>
      <c r="IG908" s="33"/>
      <c r="IH908" s="33"/>
      <c r="II908" s="33"/>
      <c r="IJ908" s="33"/>
      <c r="IK908" s="33"/>
    </row>
    <row r="909" spans="1:245" s="14" customFormat="1" ht="28.5" customHeight="1">
      <c r="A909" s="6">
        <v>17</v>
      </c>
      <c r="B909" s="3" t="s">
        <v>99</v>
      </c>
      <c r="C909" s="3" t="s">
        <v>100</v>
      </c>
      <c r="D909" s="44">
        <v>3800443528</v>
      </c>
      <c r="E909" s="42" t="s">
        <v>2464</v>
      </c>
      <c r="F909" s="43">
        <v>1000</v>
      </c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3"/>
      <c r="BQ909" s="33"/>
      <c r="BR909" s="33"/>
      <c r="BS909" s="33"/>
      <c r="BT909" s="33"/>
      <c r="BU909" s="33"/>
      <c r="BV909" s="33"/>
      <c r="BW909" s="33"/>
      <c r="BX909" s="33"/>
      <c r="BY909" s="33"/>
      <c r="BZ909" s="33"/>
      <c r="CA909" s="33"/>
      <c r="CB909" s="33"/>
      <c r="CC909" s="33"/>
      <c r="CD909" s="33"/>
      <c r="CE909" s="33"/>
      <c r="CF909" s="33"/>
      <c r="CG909" s="33"/>
      <c r="CH909" s="33"/>
      <c r="CI909" s="33"/>
      <c r="CJ909" s="33"/>
      <c r="CK909" s="33"/>
      <c r="CL909" s="33"/>
      <c r="CM909" s="33"/>
      <c r="CN909" s="33"/>
      <c r="CO909" s="33"/>
      <c r="CP909" s="33"/>
      <c r="CQ909" s="33"/>
      <c r="CR909" s="33"/>
      <c r="CS909" s="33"/>
      <c r="CT909" s="33"/>
      <c r="CU909" s="33"/>
      <c r="CV909" s="33"/>
      <c r="CW909" s="33"/>
      <c r="CX909" s="33"/>
      <c r="CY909" s="33"/>
      <c r="CZ909" s="33"/>
      <c r="DA909" s="33"/>
      <c r="DB909" s="33"/>
      <c r="DC909" s="33"/>
      <c r="DD909" s="33"/>
      <c r="DE909" s="33"/>
      <c r="DF909" s="33"/>
      <c r="DG909" s="33"/>
      <c r="DH909" s="33"/>
      <c r="DI909" s="33"/>
      <c r="DJ909" s="33"/>
      <c r="DK909" s="33"/>
      <c r="DL909" s="33"/>
      <c r="DM909" s="33"/>
      <c r="DN909" s="33"/>
      <c r="DO909" s="33"/>
      <c r="DP909" s="33"/>
      <c r="DQ909" s="33"/>
      <c r="DR909" s="33"/>
      <c r="DS909" s="33"/>
      <c r="DT909" s="33"/>
      <c r="DU909" s="33"/>
      <c r="DV909" s="33"/>
      <c r="DW909" s="33"/>
      <c r="DX909" s="33"/>
      <c r="DY909" s="33"/>
      <c r="DZ909" s="33"/>
      <c r="EA909" s="33"/>
      <c r="EB909" s="33"/>
      <c r="EC909" s="33"/>
      <c r="ED909" s="33"/>
      <c r="EE909" s="33"/>
      <c r="EF909" s="33"/>
      <c r="EG909" s="33"/>
      <c r="EH909" s="33"/>
      <c r="EI909" s="33"/>
      <c r="EJ909" s="33"/>
      <c r="EK909" s="33"/>
      <c r="EL909" s="33"/>
      <c r="EM909" s="33"/>
      <c r="EN909" s="33"/>
      <c r="EO909" s="33"/>
      <c r="EP909" s="33"/>
      <c r="EQ909" s="33"/>
      <c r="ER909" s="33"/>
      <c r="ES909" s="33"/>
      <c r="ET909" s="33"/>
      <c r="EU909" s="33"/>
      <c r="EV909" s="33"/>
      <c r="EW909" s="33"/>
      <c r="EX909" s="33"/>
      <c r="EY909" s="33"/>
      <c r="EZ909" s="33"/>
      <c r="FA909" s="33"/>
      <c r="FB909" s="33"/>
      <c r="FC909" s="33"/>
      <c r="FD909" s="33"/>
      <c r="FE909" s="33"/>
      <c r="FF909" s="33"/>
      <c r="FG909" s="33"/>
      <c r="FH909" s="33"/>
      <c r="FI909" s="33"/>
      <c r="FJ909" s="33"/>
      <c r="FK909" s="33"/>
      <c r="FL909" s="33"/>
      <c r="FM909" s="33"/>
      <c r="FN909" s="33"/>
      <c r="FO909" s="33"/>
      <c r="FP909" s="33"/>
      <c r="FQ909" s="33"/>
      <c r="FR909" s="33"/>
      <c r="FS909" s="33"/>
      <c r="FT909" s="33"/>
      <c r="FU909" s="33"/>
      <c r="FV909" s="33"/>
      <c r="FW909" s="33"/>
      <c r="FX909" s="33"/>
      <c r="FY909" s="33"/>
      <c r="FZ909" s="33"/>
      <c r="GA909" s="33"/>
      <c r="GB909" s="33"/>
      <c r="GC909" s="33"/>
      <c r="GD909" s="33"/>
      <c r="GE909" s="33"/>
      <c r="GF909" s="33"/>
      <c r="GG909" s="33"/>
      <c r="GH909" s="33"/>
      <c r="GI909" s="33"/>
      <c r="GJ909" s="33"/>
      <c r="GK909" s="33"/>
      <c r="GL909" s="33"/>
      <c r="GM909" s="33"/>
      <c r="GN909" s="33"/>
      <c r="GO909" s="33"/>
      <c r="GP909" s="33"/>
      <c r="GQ909" s="33"/>
      <c r="GR909" s="33"/>
      <c r="GS909" s="33"/>
      <c r="GT909" s="33"/>
      <c r="GU909" s="33"/>
      <c r="GV909" s="33"/>
      <c r="GW909" s="33"/>
      <c r="GX909" s="33"/>
      <c r="GY909" s="33"/>
      <c r="GZ909" s="33"/>
      <c r="HA909" s="33"/>
      <c r="HB909" s="33"/>
      <c r="HC909" s="33"/>
      <c r="HD909" s="33"/>
      <c r="HE909" s="33"/>
      <c r="HF909" s="33"/>
      <c r="HG909" s="33"/>
      <c r="HH909" s="33"/>
      <c r="HI909" s="33"/>
      <c r="HJ909" s="33"/>
      <c r="HK909" s="33"/>
      <c r="HL909" s="33"/>
      <c r="HM909" s="33"/>
      <c r="HN909" s="33"/>
      <c r="HO909" s="33"/>
      <c r="HP909" s="33"/>
      <c r="HQ909" s="33"/>
      <c r="HR909" s="33"/>
      <c r="HS909" s="33"/>
      <c r="HT909" s="33"/>
      <c r="HU909" s="33"/>
      <c r="HV909" s="33"/>
      <c r="HW909" s="33"/>
      <c r="HX909" s="33"/>
      <c r="HY909" s="33"/>
      <c r="HZ909" s="33"/>
      <c r="IA909" s="33"/>
      <c r="IB909" s="33"/>
      <c r="IC909" s="33"/>
      <c r="ID909" s="33"/>
      <c r="IE909" s="33"/>
      <c r="IF909" s="33"/>
      <c r="IG909" s="33"/>
      <c r="IH909" s="33"/>
      <c r="II909" s="33"/>
      <c r="IJ909" s="33"/>
      <c r="IK909" s="33"/>
    </row>
    <row r="910" spans="1:245" s="14" customFormat="1" ht="28.5" customHeight="1">
      <c r="A910" s="6">
        <v>18</v>
      </c>
      <c r="B910" s="3" t="s">
        <v>101</v>
      </c>
      <c r="C910" s="3" t="s">
        <v>102</v>
      </c>
      <c r="D910" s="67">
        <v>3800403878</v>
      </c>
      <c r="E910" s="42">
        <v>39448</v>
      </c>
      <c r="F910" s="43">
        <v>10000</v>
      </c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33"/>
      <c r="CJ910" s="33"/>
      <c r="CK910" s="33"/>
      <c r="CL910" s="33"/>
      <c r="CM910" s="33"/>
      <c r="CN910" s="33"/>
      <c r="CO910" s="33"/>
      <c r="CP910" s="33"/>
      <c r="CQ910" s="33"/>
      <c r="CR910" s="33"/>
      <c r="CS910" s="33"/>
      <c r="CT910" s="33"/>
      <c r="CU910" s="33"/>
      <c r="CV910" s="33"/>
      <c r="CW910" s="33"/>
      <c r="CX910" s="33"/>
      <c r="CY910" s="33"/>
      <c r="CZ910" s="33"/>
      <c r="DA910" s="33"/>
      <c r="DB910" s="33"/>
      <c r="DC910" s="33"/>
      <c r="DD910" s="33"/>
      <c r="DE910" s="33"/>
      <c r="DF910" s="33"/>
      <c r="DG910" s="33"/>
      <c r="DH910" s="33"/>
      <c r="DI910" s="33"/>
      <c r="DJ910" s="33"/>
      <c r="DK910" s="33"/>
      <c r="DL910" s="33"/>
      <c r="DM910" s="33"/>
      <c r="DN910" s="33"/>
      <c r="DO910" s="33"/>
      <c r="DP910" s="33"/>
      <c r="DQ910" s="33"/>
      <c r="DR910" s="33"/>
      <c r="DS910" s="33"/>
      <c r="DT910" s="33"/>
      <c r="DU910" s="33"/>
      <c r="DV910" s="33"/>
      <c r="DW910" s="33"/>
      <c r="DX910" s="33"/>
      <c r="DY910" s="33"/>
      <c r="DZ910" s="33"/>
      <c r="EA910" s="33"/>
      <c r="EB910" s="33"/>
      <c r="EC910" s="33"/>
      <c r="ED910" s="33"/>
      <c r="EE910" s="33"/>
      <c r="EF910" s="33"/>
      <c r="EG910" s="33"/>
      <c r="EH910" s="33"/>
      <c r="EI910" s="33"/>
      <c r="EJ910" s="33"/>
      <c r="EK910" s="33"/>
      <c r="EL910" s="33"/>
      <c r="EM910" s="33"/>
      <c r="EN910" s="33"/>
      <c r="EO910" s="33"/>
      <c r="EP910" s="33"/>
      <c r="EQ910" s="33"/>
      <c r="ER910" s="33"/>
      <c r="ES910" s="33"/>
      <c r="ET910" s="33"/>
      <c r="EU910" s="33"/>
      <c r="EV910" s="33"/>
      <c r="EW910" s="33"/>
      <c r="EX910" s="33"/>
      <c r="EY910" s="33"/>
      <c r="EZ910" s="33"/>
      <c r="FA910" s="33"/>
      <c r="FB910" s="33"/>
      <c r="FC910" s="33"/>
      <c r="FD910" s="33"/>
      <c r="FE910" s="33"/>
      <c r="FF910" s="33"/>
      <c r="FG910" s="33"/>
      <c r="FH910" s="33"/>
      <c r="FI910" s="33"/>
      <c r="FJ910" s="33"/>
      <c r="FK910" s="33"/>
      <c r="FL910" s="33"/>
      <c r="FM910" s="33"/>
      <c r="FN910" s="33"/>
      <c r="FO910" s="33"/>
      <c r="FP910" s="33"/>
      <c r="FQ910" s="33"/>
      <c r="FR910" s="33"/>
      <c r="FS910" s="33"/>
      <c r="FT910" s="33"/>
      <c r="FU910" s="33"/>
      <c r="FV910" s="33"/>
      <c r="FW910" s="33"/>
      <c r="FX910" s="33"/>
      <c r="FY910" s="33"/>
      <c r="FZ910" s="33"/>
      <c r="GA910" s="33"/>
      <c r="GB910" s="33"/>
      <c r="GC910" s="33"/>
      <c r="GD910" s="33"/>
      <c r="GE910" s="33"/>
      <c r="GF910" s="33"/>
      <c r="GG910" s="33"/>
      <c r="GH910" s="33"/>
      <c r="GI910" s="33"/>
      <c r="GJ910" s="33"/>
      <c r="GK910" s="33"/>
      <c r="GL910" s="33"/>
      <c r="GM910" s="33"/>
      <c r="GN910" s="33"/>
      <c r="GO910" s="33"/>
      <c r="GP910" s="33"/>
      <c r="GQ910" s="33"/>
      <c r="GR910" s="33"/>
      <c r="GS910" s="33"/>
      <c r="GT910" s="33"/>
      <c r="GU910" s="33"/>
      <c r="GV910" s="33"/>
      <c r="GW910" s="33"/>
      <c r="GX910" s="33"/>
      <c r="GY910" s="33"/>
      <c r="GZ910" s="33"/>
      <c r="HA910" s="33"/>
      <c r="HB910" s="33"/>
      <c r="HC910" s="33"/>
      <c r="HD910" s="33"/>
      <c r="HE910" s="33"/>
      <c r="HF910" s="33"/>
      <c r="HG910" s="33"/>
      <c r="HH910" s="33"/>
      <c r="HI910" s="33"/>
      <c r="HJ910" s="33"/>
      <c r="HK910" s="33"/>
      <c r="HL910" s="33"/>
      <c r="HM910" s="33"/>
      <c r="HN910" s="33"/>
      <c r="HO910" s="33"/>
      <c r="HP910" s="33"/>
      <c r="HQ910" s="33"/>
      <c r="HR910" s="33"/>
      <c r="HS910" s="33"/>
      <c r="HT910" s="33"/>
      <c r="HU910" s="33"/>
      <c r="HV910" s="33"/>
      <c r="HW910" s="33"/>
      <c r="HX910" s="33"/>
      <c r="HY910" s="33"/>
      <c r="HZ910" s="33"/>
      <c r="IA910" s="33"/>
      <c r="IB910" s="33"/>
      <c r="IC910" s="33"/>
      <c r="ID910" s="33"/>
      <c r="IE910" s="33"/>
      <c r="IF910" s="33"/>
      <c r="IG910" s="33"/>
      <c r="IH910" s="33"/>
      <c r="II910" s="33"/>
      <c r="IJ910" s="33"/>
      <c r="IK910" s="33"/>
    </row>
    <row r="911" spans="1:245" s="18" customFormat="1" ht="28.5" customHeight="1">
      <c r="A911" s="6">
        <v>19</v>
      </c>
      <c r="B911" s="3" t="s">
        <v>103</v>
      </c>
      <c r="C911" s="3" t="s">
        <v>104</v>
      </c>
      <c r="D911" s="44">
        <v>3800462048</v>
      </c>
      <c r="E911" s="42" t="s">
        <v>2466</v>
      </c>
      <c r="F911" s="43">
        <v>10000</v>
      </c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3"/>
      <c r="BQ911" s="33"/>
      <c r="BR911" s="33"/>
      <c r="BS911" s="33"/>
      <c r="BT911" s="33"/>
      <c r="BU911" s="33"/>
      <c r="BV911" s="33"/>
      <c r="BW911" s="33"/>
      <c r="BX911" s="33"/>
      <c r="BY911" s="33"/>
      <c r="BZ911" s="33"/>
      <c r="CA911" s="33"/>
      <c r="CB911" s="33"/>
      <c r="CC911" s="33"/>
      <c r="CD911" s="33"/>
      <c r="CE911" s="33"/>
      <c r="CF911" s="33"/>
      <c r="CG911" s="33"/>
      <c r="CH911" s="33"/>
      <c r="CI911" s="33"/>
      <c r="CJ911" s="33"/>
      <c r="CK911" s="33"/>
      <c r="CL911" s="33"/>
      <c r="CM911" s="33"/>
      <c r="CN911" s="33"/>
      <c r="CO911" s="33"/>
      <c r="CP911" s="33"/>
      <c r="CQ911" s="33"/>
      <c r="CR911" s="33"/>
      <c r="CS911" s="33"/>
      <c r="CT911" s="33"/>
      <c r="CU911" s="33"/>
      <c r="CV911" s="33"/>
      <c r="CW911" s="33"/>
      <c r="CX911" s="33"/>
      <c r="CY911" s="33"/>
      <c r="CZ911" s="33"/>
      <c r="DA911" s="33"/>
      <c r="DB911" s="33"/>
      <c r="DC911" s="33"/>
      <c r="DD911" s="33"/>
      <c r="DE911" s="33"/>
      <c r="DF911" s="33"/>
      <c r="DG911" s="33"/>
      <c r="DH911" s="33"/>
      <c r="DI911" s="33"/>
      <c r="DJ911" s="33"/>
      <c r="DK911" s="33"/>
      <c r="DL911" s="33"/>
      <c r="DM911" s="33"/>
      <c r="DN911" s="33"/>
      <c r="DO911" s="33"/>
      <c r="DP911" s="33"/>
      <c r="DQ911" s="33"/>
      <c r="DR911" s="33"/>
      <c r="DS911" s="33"/>
      <c r="DT911" s="33"/>
      <c r="DU911" s="33"/>
      <c r="DV911" s="33"/>
      <c r="DW911" s="33"/>
      <c r="DX911" s="33"/>
      <c r="DY911" s="33"/>
      <c r="DZ911" s="33"/>
      <c r="EA911" s="33"/>
      <c r="EB911" s="33"/>
      <c r="EC911" s="33"/>
      <c r="ED911" s="33"/>
      <c r="EE911" s="33"/>
      <c r="EF911" s="33"/>
      <c r="EG911" s="33"/>
      <c r="EH911" s="33"/>
      <c r="EI911" s="33"/>
      <c r="EJ911" s="33"/>
      <c r="EK911" s="33"/>
      <c r="EL911" s="33"/>
      <c r="EM911" s="33"/>
      <c r="EN911" s="33"/>
      <c r="EO911" s="33"/>
      <c r="EP911" s="33"/>
      <c r="EQ911" s="33"/>
      <c r="ER911" s="33"/>
      <c r="ES911" s="33"/>
      <c r="ET911" s="33"/>
      <c r="EU911" s="33"/>
      <c r="EV911" s="33"/>
      <c r="EW911" s="33"/>
      <c r="EX911" s="33"/>
      <c r="EY911" s="33"/>
      <c r="EZ911" s="33"/>
      <c r="FA911" s="33"/>
      <c r="FB911" s="33"/>
      <c r="FC911" s="33"/>
      <c r="FD911" s="33"/>
      <c r="FE911" s="33"/>
      <c r="FF911" s="33"/>
      <c r="FG911" s="33"/>
      <c r="FH911" s="33"/>
      <c r="FI911" s="33"/>
      <c r="FJ911" s="33"/>
      <c r="FK911" s="33"/>
      <c r="FL911" s="33"/>
      <c r="FM911" s="33"/>
      <c r="FN911" s="33"/>
      <c r="FO911" s="33"/>
      <c r="FP911" s="33"/>
      <c r="FQ911" s="33"/>
      <c r="FR911" s="33"/>
      <c r="FS911" s="33"/>
      <c r="FT911" s="33"/>
      <c r="FU911" s="33"/>
      <c r="FV911" s="33"/>
      <c r="FW911" s="33"/>
      <c r="FX911" s="33"/>
      <c r="FY911" s="33"/>
      <c r="FZ911" s="33"/>
      <c r="GA911" s="33"/>
      <c r="GB911" s="33"/>
      <c r="GC911" s="33"/>
      <c r="GD911" s="33"/>
      <c r="GE911" s="33"/>
      <c r="GF911" s="33"/>
      <c r="GG911" s="33"/>
      <c r="GH911" s="33"/>
      <c r="GI911" s="33"/>
      <c r="GJ911" s="33"/>
      <c r="GK911" s="33"/>
      <c r="GL911" s="33"/>
      <c r="GM911" s="33"/>
      <c r="GN911" s="33"/>
      <c r="GO911" s="33"/>
      <c r="GP911" s="33"/>
      <c r="GQ911" s="33"/>
      <c r="GR911" s="33"/>
      <c r="GS911" s="33"/>
      <c r="GT911" s="33"/>
      <c r="GU911" s="33"/>
      <c r="GV911" s="33"/>
      <c r="GW911" s="33"/>
      <c r="GX911" s="33"/>
      <c r="GY911" s="33"/>
      <c r="GZ911" s="33"/>
      <c r="HA911" s="33"/>
      <c r="HB911" s="33"/>
      <c r="HC911" s="33"/>
      <c r="HD911" s="33"/>
      <c r="HE911" s="33"/>
      <c r="HF911" s="33"/>
      <c r="HG911" s="33"/>
      <c r="HH911" s="33"/>
      <c r="HI911" s="33"/>
      <c r="HJ911" s="33"/>
      <c r="HK911" s="33"/>
      <c r="HL911" s="33"/>
      <c r="HM911" s="33"/>
      <c r="HN911" s="33"/>
      <c r="HO911" s="33"/>
      <c r="HP911" s="33"/>
      <c r="HQ911" s="33"/>
      <c r="HR911" s="33"/>
      <c r="HS911" s="33"/>
      <c r="HT911" s="33"/>
      <c r="HU911" s="33"/>
      <c r="HV911" s="33"/>
      <c r="HW911" s="33"/>
      <c r="HX911" s="33"/>
      <c r="HY911" s="33"/>
      <c r="HZ911" s="33"/>
      <c r="IA911" s="33"/>
      <c r="IB911" s="33"/>
      <c r="IC911" s="33"/>
      <c r="ID911" s="33"/>
      <c r="IE911" s="33"/>
      <c r="IF911" s="33"/>
      <c r="IG911" s="33"/>
      <c r="IH911" s="33"/>
      <c r="II911" s="33"/>
      <c r="IJ911" s="33"/>
      <c r="IK911" s="33"/>
    </row>
    <row r="912" spans="1:245" s="18" customFormat="1" ht="28.5" customHeight="1">
      <c r="A912" s="6">
        <v>20</v>
      </c>
      <c r="B912" s="3" t="s">
        <v>105</v>
      </c>
      <c r="C912" s="3" t="s">
        <v>106</v>
      </c>
      <c r="D912" s="44">
        <v>3800447226</v>
      </c>
      <c r="E912" s="68">
        <v>40026</v>
      </c>
      <c r="F912" s="43">
        <v>30000</v>
      </c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  <c r="BZ912" s="33"/>
      <c r="CA912" s="33"/>
      <c r="CB912" s="33"/>
      <c r="CC912" s="33"/>
      <c r="CD912" s="33"/>
      <c r="CE912" s="33"/>
      <c r="CF912" s="33"/>
      <c r="CG912" s="33"/>
      <c r="CH912" s="33"/>
      <c r="CI912" s="33"/>
      <c r="CJ912" s="33"/>
      <c r="CK912" s="33"/>
      <c r="CL912" s="33"/>
      <c r="CM912" s="33"/>
      <c r="CN912" s="33"/>
      <c r="CO912" s="33"/>
      <c r="CP912" s="33"/>
      <c r="CQ912" s="33"/>
      <c r="CR912" s="33"/>
      <c r="CS912" s="33"/>
      <c r="CT912" s="33"/>
      <c r="CU912" s="33"/>
      <c r="CV912" s="33"/>
      <c r="CW912" s="33"/>
      <c r="CX912" s="33"/>
      <c r="CY912" s="33"/>
      <c r="CZ912" s="33"/>
      <c r="DA912" s="33"/>
      <c r="DB912" s="33"/>
      <c r="DC912" s="33"/>
      <c r="DD912" s="33"/>
      <c r="DE912" s="33"/>
      <c r="DF912" s="33"/>
      <c r="DG912" s="33"/>
      <c r="DH912" s="33"/>
      <c r="DI912" s="33"/>
      <c r="DJ912" s="33"/>
      <c r="DK912" s="33"/>
      <c r="DL912" s="33"/>
      <c r="DM912" s="33"/>
      <c r="DN912" s="33"/>
      <c r="DO912" s="33"/>
      <c r="DP912" s="33"/>
      <c r="DQ912" s="33"/>
      <c r="DR912" s="33"/>
      <c r="DS912" s="33"/>
      <c r="DT912" s="33"/>
      <c r="DU912" s="33"/>
      <c r="DV912" s="33"/>
      <c r="DW912" s="33"/>
      <c r="DX912" s="33"/>
      <c r="DY912" s="33"/>
      <c r="DZ912" s="33"/>
      <c r="EA912" s="33"/>
      <c r="EB912" s="33"/>
      <c r="EC912" s="33"/>
      <c r="ED912" s="33"/>
      <c r="EE912" s="33"/>
      <c r="EF912" s="33"/>
      <c r="EG912" s="33"/>
      <c r="EH912" s="33"/>
      <c r="EI912" s="33"/>
      <c r="EJ912" s="33"/>
      <c r="EK912" s="33"/>
      <c r="EL912" s="33"/>
      <c r="EM912" s="33"/>
      <c r="EN912" s="33"/>
      <c r="EO912" s="33"/>
      <c r="EP912" s="33"/>
      <c r="EQ912" s="33"/>
      <c r="ER912" s="33"/>
      <c r="ES912" s="33"/>
      <c r="ET912" s="33"/>
      <c r="EU912" s="33"/>
      <c r="EV912" s="33"/>
      <c r="EW912" s="33"/>
      <c r="EX912" s="33"/>
      <c r="EY912" s="33"/>
      <c r="EZ912" s="33"/>
      <c r="FA912" s="33"/>
      <c r="FB912" s="33"/>
      <c r="FC912" s="33"/>
      <c r="FD912" s="33"/>
      <c r="FE912" s="33"/>
      <c r="FF912" s="33"/>
      <c r="FG912" s="33"/>
      <c r="FH912" s="33"/>
      <c r="FI912" s="33"/>
      <c r="FJ912" s="33"/>
      <c r="FK912" s="33"/>
      <c r="FL912" s="33"/>
      <c r="FM912" s="33"/>
      <c r="FN912" s="33"/>
      <c r="FO912" s="33"/>
      <c r="FP912" s="33"/>
      <c r="FQ912" s="33"/>
      <c r="FR912" s="33"/>
      <c r="FS912" s="33"/>
      <c r="FT912" s="33"/>
      <c r="FU912" s="33"/>
      <c r="FV912" s="33"/>
      <c r="FW912" s="33"/>
      <c r="FX912" s="33"/>
      <c r="FY912" s="33"/>
      <c r="FZ912" s="33"/>
      <c r="GA912" s="33"/>
      <c r="GB912" s="33"/>
      <c r="GC912" s="33"/>
      <c r="GD912" s="33"/>
      <c r="GE912" s="33"/>
      <c r="GF912" s="33"/>
      <c r="GG912" s="33"/>
      <c r="GH912" s="33"/>
      <c r="GI912" s="33"/>
      <c r="GJ912" s="33"/>
      <c r="GK912" s="33"/>
      <c r="GL912" s="33"/>
      <c r="GM912" s="33"/>
      <c r="GN912" s="33"/>
      <c r="GO912" s="33"/>
      <c r="GP912" s="33"/>
      <c r="GQ912" s="33"/>
      <c r="GR912" s="33"/>
      <c r="GS912" s="33"/>
      <c r="GT912" s="33"/>
      <c r="GU912" s="33"/>
      <c r="GV912" s="33"/>
      <c r="GW912" s="33"/>
      <c r="GX912" s="33"/>
      <c r="GY912" s="33"/>
      <c r="GZ912" s="33"/>
      <c r="HA912" s="33"/>
      <c r="HB912" s="33"/>
      <c r="HC912" s="33"/>
      <c r="HD912" s="33"/>
      <c r="HE912" s="33"/>
      <c r="HF912" s="33"/>
      <c r="HG912" s="33"/>
      <c r="HH912" s="33"/>
      <c r="HI912" s="33"/>
      <c r="HJ912" s="33"/>
      <c r="HK912" s="33"/>
      <c r="HL912" s="33"/>
      <c r="HM912" s="33"/>
      <c r="HN912" s="33"/>
      <c r="HO912" s="33"/>
      <c r="HP912" s="33"/>
      <c r="HQ912" s="33"/>
      <c r="HR912" s="33"/>
      <c r="HS912" s="33"/>
      <c r="HT912" s="33"/>
      <c r="HU912" s="33"/>
      <c r="HV912" s="33"/>
      <c r="HW912" s="33"/>
      <c r="HX912" s="33"/>
      <c r="HY912" s="33"/>
      <c r="HZ912" s="33"/>
      <c r="IA912" s="33"/>
      <c r="IB912" s="33"/>
      <c r="IC912" s="33"/>
      <c r="ID912" s="33"/>
      <c r="IE912" s="33"/>
      <c r="IF912" s="33"/>
      <c r="IG912" s="33"/>
      <c r="IH912" s="33"/>
      <c r="II912" s="33"/>
      <c r="IJ912" s="33"/>
      <c r="IK912" s="33"/>
    </row>
    <row r="913" spans="1:245" s="56" customFormat="1" ht="28.5" customHeight="1">
      <c r="A913" s="6">
        <v>21</v>
      </c>
      <c r="B913" s="3" t="s">
        <v>107</v>
      </c>
      <c r="C913" s="3" t="s">
        <v>108</v>
      </c>
      <c r="D913" s="44">
        <v>3800491962</v>
      </c>
      <c r="E913" s="42" t="s">
        <v>446</v>
      </c>
      <c r="F913" s="43">
        <v>1000</v>
      </c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  <c r="CJ913" s="33"/>
      <c r="CK913" s="33"/>
      <c r="CL913" s="33"/>
      <c r="CM913" s="33"/>
      <c r="CN913" s="33"/>
      <c r="CO913" s="33"/>
      <c r="CP913" s="33"/>
      <c r="CQ913" s="33"/>
      <c r="CR913" s="33"/>
      <c r="CS913" s="33"/>
      <c r="CT913" s="33"/>
      <c r="CU913" s="33"/>
      <c r="CV913" s="33"/>
      <c r="CW913" s="33"/>
      <c r="CX913" s="33"/>
      <c r="CY913" s="33"/>
      <c r="CZ913" s="33"/>
      <c r="DA913" s="33"/>
      <c r="DB913" s="33"/>
      <c r="DC913" s="33"/>
      <c r="DD913" s="33"/>
      <c r="DE913" s="33"/>
      <c r="DF913" s="33"/>
      <c r="DG913" s="33"/>
      <c r="DH913" s="33"/>
      <c r="DI913" s="33"/>
      <c r="DJ913" s="33"/>
      <c r="DK913" s="33"/>
      <c r="DL913" s="33"/>
      <c r="DM913" s="33"/>
      <c r="DN913" s="33"/>
      <c r="DO913" s="33"/>
      <c r="DP913" s="33"/>
      <c r="DQ913" s="33"/>
      <c r="DR913" s="33"/>
      <c r="DS913" s="33"/>
      <c r="DT913" s="33"/>
      <c r="DU913" s="33"/>
      <c r="DV913" s="33"/>
      <c r="DW913" s="33"/>
      <c r="DX913" s="33"/>
      <c r="DY913" s="33"/>
      <c r="DZ913" s="33"/>
      <c r="EA913" s="33"/>
      <c r="EB913" s="33"/>
      <c r="EC913" s="33"/>
      <c r="ED913" s="33"/>
      <c r="EE913" s="33"/>
      <c r="EF913" s="33"/>
      <c r="EG913" s="33"/>
      <c r="EH913" s="33"/>
      <c r="EI913" s="33"/>
      <c r="EJ913" s="33"/>
      <c r="EK913" s="33"/>
      <c r="EL913" s="33"/>
      <c r="EM913" s="33"/>
      <c r="EN913" s="33"/>
      <c r="EO913" s="33"/>
      <c r="EP913" s="33"/>
      <c r="EQ913" s="33"/>
      <c r="ER913" s="33"/>
      <c r="ES913" s="33"/>
      <c r="ET913" s="33"/>
      <c r="EU913" s="33"/>
      <c r="EV913" s="33"/>
      <c r="EW913" s="33"/>
      <c r="EX913" s="33"/>
      <c r="EY913" s="33"/>
      <c r="EZ913" s="33"/>
      <c r="FA913" s="33"/>
      <c r="FB913" s="33"/>
      <c r="FC913" s="33"/>
      <c r="FD913" s="33"/>
      <c r="FE913" s="33"/>
      <c r="FF913" s="33"/>
      <c r="FG913" s="33"/>
      <c r="FH913" s="33"/>
      <c r="FI913" s="33"/>
      <c r="FJ913" s="33"/>
      <c r="FK913" s="33"/>
      <c r="FL913" s="33"/>
      <c r="FM913" s="33"/>
      <c r="FN913" s="33"/>
      <c r="FO913" s="33"/>
      <c r="FP913" s="33"/>
      <c r="FQ913" s="33"/>
      <c r="FR913" s="33"/>
      <c r="FS913" s="33"/>
      <c r="FT913" s="33"/>
      <c r="FU913" s="33"/>
      <c r="FV913" s="33"/>
      <c r="FW913" s="33"/>
      <c r="FX913" s="33"/>
      <c r="FY913" s="33"/>
      <c r="FZ913" s="33"/>
      <c r="GA913" s="33"/>
      <c r="GB913" s="33"/>
      <c r="GC913" s="33"/>
      <c r="GD913" s="33"/>
      <c r="GE913" s="33"/>
      <c r="GF913" s="33"/>
      <c r="GG913" s="33"/>
      <c r="GH913" s="33"/>
      <c r="GI913" s="33"/>
      <c r="GJ913" s="33"/>
      <c r="GK913" s="33"/>
      <c r="GL913" s="33"/>
      <c r="GM913" s="33"/>
      <c r="GN913" s="33"/>
      <c r="GO913" s="33"/>
      <c r="GP913" s="33"/>
      <c r="GQ913" s="33"/>
      <c r="GR913" s="33"/>
      <c r="GS913" s="33"/>
      <c r="GT913" s="33"/>
      <c r="GU913" s="33"/>
      <c r="GV913" s="33"/>
      <c r="GW913" s="33"/>
      <c r="GX913" s="33"/>
      <c r="GY913" s="33"/>
      <c r="GZ913" s="33"/>
      <c r="HA913" s="33"/>
      <c r="HB913" s="33"/>
      <c r="HC913" s="33"/>
      <c r="HD913" s="33"/>
      <c r="HE913" s="33"/>
      <c r="HF913" s="33"/>
      <c r="HG913" s="33"/>
      <c r="HH913" s="33"/>
      <c r="HI913" s="33"/>
      <c r="HJ913" s="33"/>
      <c r="HK913" s="33"/>
      <c r="HL913" s="33"/>
      <c r="HM913" s="33"/>
      <c r="HN913" s="33"/>
      <c r="HO913" s="33"/>
      <c r="HP913" s="33"/>
      <c r="HQ913" s="33"/>
      <c r="HR913" s="33"/>
      <c r="HS913" s="33"/>
      <c r="HT913" s="33"/>
      <c r="HU913" s="33"/>
      <c r="HV913" s="33"/>
      <c r="HW913" s="33"/>
      <c r="HX913" s="33"/>
      <c r="HY913" s="33"/>
      <c r="HZ913" s="33"/>
      <c r="IA913" s="33"/>
      <c r="IB913" s="33"/>
      <c r="IC913" s="33"/>
      <c r="ID913" s="33"/>
      <c r="IE913" s="33"/>
      <c r="IF913" s="33"/>
      <c r="IG913" s="33"/>
      <c r="IH913" s="33"/>
      <c r="II913" s="33"/>
      <c r="IJ913" s="33"/>
      <c r="IK913" s="33"/>
    </row>
    <row r="914" spans="1:245" s="56" customFormat="1" ht="28.5" customHeight="1">
      <c r="A914" s="6">
        <v>22</v>
      </c>
      <c r="B914" s="3" t="s">
        <v>109</v>
      </c>
      <c r="C914" s="3" t="s">
        <v>57</v>
      </c>
      <c r="D914" s="44">
        <v>3800500977</v>
      </c>
      <c r="E914" s="68">
        <v>39967</v>
      </c>
      <c r="F914" s="43">
        <v>2000</v>
      </c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33"/>
      <c r="CJ914" s="33"/>
      <c r="CK914" s="33"/>
      <c r="CL914" s="33"/>
      <c r="CM914" s="33"/>
      <c r="CN914" s="33"/>
      <c r="CO914" s="33"/>
      <c r="CP914" s="33"/>
      <c r="CQ914" s="33"/>
      <c r="CR914" s="33"/>
      <c r="CS914" s="33"/>
      <c r="CT914" s="33"/>
      <c r="CU914" s="33"/>
      <c r="CV914" s="33"/>
      <c r="CW914" s="33"/>
      <c r="CX914" s="33"/>
      <c r="CY914" s="33"/>
      <c r="CZ914" s="33"/>
      <c r="DA914" s="33"/>
      <c r="DB914" s="33"/>
      <c r="DC914" s="33"/>
      <c r="DD914" s="33"/>
      <c r="DE914" s="33"/>
      <c r="DF914" s="33"/>
      <c r="DG914" s="33"/>
      <c r="DH914" s="33"/>
      <c r="DI914" s="33"/>
      <c r="DJ914" s="33"/>
      <c r="DK914" s="33"/>
      <c r="DL914" s="33"/>
      <c r="DM914" s="33"/>
      <c r="DN914" s="33"/>
      <c r="DO914" s="33"/>
      <c r="DP914" s="33"/>
      <c r="DQ914" s="33"/>
      <c r="DR914" s="33"/>
      <c r="DS914" s="33"/>
      <c r="DT914" s="33"/>
      <c r="DU914" s="33"/>
      <c r="DV914" s="33"/>
      <c r="DW914" s="33"/>
      <c r="DX914" s="33"/>
      <c r="DY914" s="33"/>
      <c r="DZ914" s="33"/>
      <c r="EA914" s="33"/>
      <c r="EB914" s="33"/>
      <c r="EC914" s="33"/>
      <c r="ED914" s="33"/>
      <c r="EE914" s="33"/>
      <c r="EF914" s="33"/>
      <c r="EG914" s="33"/>
      <c r="EH914" s="33"/>
      <c r="EI914" s="33"/>
      <c r="EJ914" s="33"/>
      <c r="EK914" s="33"/>
      <c r="EL914" s="33"/>
      <c r="EM914" s="33"/>
      <c r="EN914" s="33"/>
      <c r="EO914" s="33"/>
      <c r="EP914" s="33"/>
      <c r="EQ914" s="33"/>
      <c r="ER914" s="33"/>
      <c r="ES914" s="33"/>
      <c r="ET914" s="33"/>
      <c r="EU914" s="33"/>
      <c r="EV914" s="33"/>
      <c r="EW914" s="33"/>
      <c r="EX914" s="33"/>
      <c r="EY914" s="33"/>
      <c r="EZ914" s="33"/>
      <c r="FA914" s="33"/>
      <c r="FB914" s="33"/>
      <c r="FC914" s="33"/>
      <c r="FD914" s="33"/>
      <c r="FE914" s="33"/>
      <c r="FF914" s="33"/>
      <c r="FG914" s="33"/>
      <c r="FH914" s="33"/>
      <c r="FI914" s="33"/>
      <c r="FJ914" s="33"/>
      <c r="FK914" s="33"/>
      <c r="FL914" s="33"/>
      <c r="FM914" s="33"/>
      <c r="FN914" s="33"/>
      <c r="FO914" s="33"/>
      <c r="FP914" s="33"/>
      <c r="FQ914" s="33"/>
      <c r="FR914" s="33"/>
      <c r="FS914" s="33"/>
      <c r="FT914" s="33"/>
      <c r="FU914" s="33"/>
      <c r="FV914" s="33"/>
      <c r="FW914" s="33"/>
      <c r="FX914" s="33"/>
      <c r="FY914" s="33"/>
      <c r="FZ914" s="33"/>
      <c r="GA914" s="33"/>
      <c r="GB914" s="33"/>
      <c r="GC914" s="33"/>
      <c r="GD914" s="33"/>
      <c r="GE914" s="33"/>
      <c r="GF914" s="33"/>
      <c r="GG914" s="33"/>
      <c r="GH914" s="33"/>
      <c r="GI914" s="33"/>
      <c r="GJ914" s="33"/>
      <c r="GK914" s="33"/>
      <c r="GL914" s="33"/>
      <c r="GM914" s="33"/>
      <c r="GN914" s="33"/>
      <c r="GO914" s="33"/>
      <c r="GP914" s="33"/>
      <c r="GQ914" s="33"/>
      <c r="GR914" s="33"/>
      <c r="GS914" s="33"/>
      <c r="GT914" s="33"/>
      <c r="GU914" s="33"/>
      <c r="GV914" s="33"/>
      <c r="GW914" s="33"/>
      <c r="GX914" s="33"/>
      <c r="GY914" s="33"/>
      <c r="GZ914" s="33"/>
      <c r="HA914" s="33"/>
      <c r="HB914" s="33"/>
      <c r="HC914" s="33"/>
      <c r="HD914" s="33"/>
      <c r="HE914" s="33"/>
      <c r="HF914" s="33"/>
      <c r="HG914" s="33"/>
      <c r="HH914" s="33"/>
      <c r="HI914" s="33"/>
      <c r="HJ914" s="33"/>
      <c r="HK914" s="33"/>
      <c r="HL914" s="33"/>
      <c r="HM914" s="33"/>
      <c r="HN914" s="33"/>
      <c r="HO914" s="33"/>
      <c r="HP914" s="33"/>
      <c r="HQ914" s="33"/>
      <c r="HR914" s="33"/>
      <c r="HS914" s="33"/>
      <c r="HT914" s="33"/>
      <c r="HU914" s="33"/>
      <c r="HV914" s="33"/>
      <c r="HW914" s="33"/>
      <c r="HX914" s="33"/>
      <c r="HY914" s="33"/>
      <c r="HZ914" s="33"/>
      <c r="IA914" s="33"/>
      <c r="IB914" s="33"/>
      <c r="IC914" s="33"/>
      <c r="ID914" s="33"/>
      <c r="IE914" s="33"/>
      <c r="IF914" s="33"/>
      <c r="IG914" s="33"/>
      <c r="IH914" s="33"/>
      <c r="II914" s="33"/>
      <c r="IJ914" s="33"/>
      <c r="IK914" s="33"/>
    </row>
    <row r="915" spans="1:6" ht="28.5" customHeight="1">
      <c r="A915" s="6">
        <v>23</v>
      </c>
      <c r="B915" s="3" t="s">
        <v>166</v>
      </c>
      <c r="C915" s="3" t="s">
        <v>1288</v>
      </c>
      <c r="D915" s="44">
        <v>3800501667</v>
      </c>
      <c r="E915" s="42">
        <v>40150</v>
      </c>
      <c r="F915" s="43">
        <v>7600</v>
      </c>
    </row>
    <row r="916" spans="1:245" s="56" customFormat="1" ht="28.5" customHeight="1">
      <c r="A916" s="6">
        <v>24</v>
      </c>
      <c r="B916" s="3" t="s">
        <v>110</v>
      </c>
      <c r="C916" s="3" t="s">
        <v>111</v>
      </c>
      <c r="D916" s="44">
        <v>3800465578</v>
      </c>
      <c r="E916" s="68" t="s">
        <v>112</v>
      </c>
      <c r="F916" s="43">
        <v>4500</v>
      </c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33"/>
      <c r="CJ916" s="33"/>
      <c r="CK916" s="33"/>
      <c r="CL916" s="33"/>
      <c r="CM916" s="33"/>
      <c r="CN916" s="33"/>
      <c r="CO916" s="33"/>
      <c r="CP916" s="33"/>
      <c r="CQ916" s="33"/>
      <c r="CR916" s="33"/>
      <c r="CS916" s="33"/>
      <c r="CT916" s="33"/>
      <c r="CU916" s="33"/>
      <c r="CV916" s="33"/>
      <c r="CW916" s="33"/>
      <c r="CX916" s="33"/>
      <c r="CY916" s="33"/>
      <c r="CZ916" s="33"/>
      <c r="DA916" s="33"/>
      <c r="DB916" s="33"/>
      <c r="DC916" s="33"/>
      <c r="DD916" s="33"/>
      <c r="DE916" s="33"/>
      <c r="DF916" s="33"/>
      <c r="DG916" s="33"/>
      <c r="DH916" s="33"/>
      <c r="DI916" s="33"/>
      <c r="DJ916" s="33"/>
      <c r="DK916" s="33"/>
      <c r="DL916" s="33"/>
      <c r="DM916" s="33"/>
      <c r="DN916" s="33"/>
      <c r="DO916" s="33"/>
      <c r="DP916" s="33"/>
      <c r="DQ916" s="33"/>
      <c r="DR916" s="33"/>
      <c r="DS916" s="33"/>
      <c r="DT916" s="33"/>
      <c r="DU916" s="33"/>
      <c r="DV916" s="33"/>
      <c r="DW916" s="33"/>
      <c r="DX916" s="33"/>
      <c r="DY916" s="33"/>
      <c r="DZ916" s="33"/>
      <c r="EA916" s="33"/>
      <c r="EB916" s="33"/>
      <c r="EC916" s="33"/>
      <c r="ED916" s="33"/>
      <c r="EE916" s="33"/>
      <c r="EF916" s="33"/>
      <c r="EG916" s="33"/>
      <c r="EH916" s="33"/>
      <c r="EI916" s="33"/>
      <c r="EJ916" s="33"/>
      <c r="EK916" s="33"/>
      <c r="EL916" s="33"/>
      <c r="EM916" s="33"/>
      <c r="EN916" s="33"/>
      <c r="EO916" s="33"/>
      <c r="EP916" s="33"/>
      <c r="EQ916" s="33"/>
      <c r="ER916" s="33"/>
      <c r="ES916" s="33"/>
      <c r="ET916" s="33"/>
      <c r="EU916" s="33"/>
      <c r="EV916" s="33"/>
      <c r="EW916" s="33"/>
      <c r="EX916" s="33"/>
      <c r="EY916" s="33"/>
      <c r="EZ916" s="33"/>
      <c r="FA916" s="33"/>
      <c r="FB916" s="33"/>
      <c r="FC916" s="33"/>
      <c r="FD916" s="33"/>
      <c r="FE916" s="33"/>
      <c r="FF916" s="33"/>
      <c r="FG916" s="33"/>
      <c r="FH916" s="33"/>
      <c r="FI916" s="33"/>
      <c r="FJ916" s="33"/>
      <c r="FK916" s="33"/>
      <c r="FL916" s="33"/>
      <c r="FM916" s="33"/>
      <c r="FN916" s="33"/>
      <c r="FO916" s="33"/>
      <c r="FP916" s="33"/>
      <c r="FQ916" s="33"/>
      <c r="FR916" s="33"/>
      <c r="FS916" s="33"/>
      <c r="FT916" s="33"/>
      <c r="FU916" s="33"/>
      <c r="FV916" s="33"/>
      <c r="FW916" s="33"/>
      <c r="FX916" s="33"/>
      <c r="FY916" s="33"/>
      <c r="FZ916" s="33"/>
      <c r="GA916" s="33"/>
      <c r="GB916" s="33"/>
      <c r="GC916" s="33"/>
      <c r="GD916" s="33"/>
      <c r="GE916" s="33"/>
      <c r="GF916" s="33"/>
      <c r="GG916" s="33"/>
      <c r="GH916" s="33"/>
      <c r="GI916" s="33"/>
      <c r="GJ916" s="33"/>
      <c r="GK916" s="33"/>
      <c r="GL916" s="33"/>
      <c r="GM916" s="33"/>
      <c r="GN916" s="33"/>
      <c r="GO916" s="33"/>
      <c r="GP916" s="33"/>
      <c r="GQ916" s="33"/>
      <c r="GR916" s="33"/>
      <c r="GS916" s="33"/>
      <c r="GT916" s="33"/>
      <c r="GU916" s="33"/>
      <c r="GV916" s="33"/>
      <c r="GW916" s="33"/>
      <c r="GX916" s="33"/>
      <c r="GY916" s="33"/>
      <c r="GZ916" s="33"/>
      <c r="HA916" s="33"/>
      <c r="HB916" s="33"/>
      <c r="HC916" s="33"/>
      <c r="HD916" s="33"/>
      <c r="HE916" s="33"/>
      <c r="HF916" s="33"/>
      <c r="HG916" s="33"/>
      <c r="HH916" s="33"/>
      <c r="HI916" s="33"/>
      <c r="HJ916" s="33"/>
      <c r="HK916" s="33"/>
      <c r="HL916" s="33"/>
      <c r="HM916" s="33"/>
      <c r="HN916" s="33"/>
      <c r="HO916" s="33"/>
      <c r="HP916" s="33"/>
      <c r="HQ916" s="33"/>
      <c r="HR916" s="33"/>
      <c r="HS916" s="33"/>
      <c r="HT916" s="33"/>
      <c r="HU916" s="33"/>
      <c r="HV916" s="33"/>
      <c r="HW916" s="33"/>
      <c r="HX916" s="33"/>
      <c r="HY916" s="33"/>
      <c r="HZ916" s="33"/>
      <c r="IA916" s="33"/>
      <c r="IB916" s="33"/>
      <c r="IC916" s="33"/>
      <c r="ID916" s="33"/>
      <c r="IE916" s="33"/>
      <c r="IF916" s="33"/>
      <c r="IG916" s="33"/>
      <c r="IH916" s="33"/>
      <c r="II916" s="33"/>
      <c r="IJ916" s="33"/>
      <c r="IK916" s="33"/>
    </row>
    <row r="917" spans="1:245" s="112" customFormat="1" ht="28.5" customHeight="1">
      <c r="A917" s="6">
        <v>25</v>
      </c>
      <c r="B917" s="25" t="s">
        <v>113</v>
      </c>
      <c r="C917" s="25" t="s">
        <v>114</v>
      </c>
      <c r="D917" s="156">
        <v>3800526421</v>
      </c>
      <c r="E917" s="109" t="s">
        <v>186</v>
      </c>
      <c r="F917" s="110">
        <v>10000</v>
      </c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1"/>
      <c r="AV917" s="111"/>
      <c r="AW917" s="111"/>
      <c r="AX917" s="111"/>
      <c r="AY917" s="111"/>
      <c r="AZ917" s="111"/>
      <c r="BA917" s="111"/>
      <c r="BB917" s="111"/>
      <c r="BC917" s="111"/>
      <c r="BD917" s="111"/>
      <c r="BE917" s="111"/>
      <c r="BF917" s="111"/>
      <c r="BG917" s="111"/>
      <c r="BH917" s="111"/>
      <c r="BI917" s="111"/>
      <c r="BJ917" s="111"/>
      <c r="BK917" s="111"/>
      <c r="BL917" s="111"/>
      <c r="BM917" s="111"/>
      <c r="BN917" s="111"/>
      <c r="BO917" s="111"/>
      <c r="BP917" s="111"/>
      <c r="BQ917" s="111"/>
      <c r="BR917" s="111"/>
      <c r="BS917" s="111"/>
      <c r="BT917" s="111"/>
      <c r="BU917" s="111"/>
      <c r="BV917" s="111"/>
      <c r="BW917" s="111"/>
      <c r="BX917" s="111"/>
      <c r="BY917" s="111"/>
      <c r="BZ917" s="111"/>
      <c r="CA917" s="111"/>
      <c r="CB917" s="111"/>
      <c r="CC917" s="111"/>
      <c r="CD917" s="111"/>
      <c r="CE917" s="111"/>
      <c r="CF917" s="111"/>
      <c r="CG917" s="111"/>
      <c r="CH917" s="111"/>
      <c r="CI917" s="111"/>
      <c r="CJ917" s="111"/>
      <c r="CK917" s="111"/>
      <c r="CL917" s="111"/>
      <c r="CM917" s="111"/>
      <c r="CN917" s="111"/>
      <c r="CO917" s="111"/>
      <c r="CP917" s="111"/>
      <c r="CQ917" s="111"/>
      <c r="CR917" s="111"/>
      <c r="CS917" s="111"/>
      <c r="CT917" s="111"/>
      <c r="CU917" s="111"/>
      <c r="CV917" s="111"/>
      <c r="CW917" s="111"/>
      <c r="CX917" s="111"/>
      <c r="CY917" s="111"/>
      <c r="CZ917" s="111"/>
      <c r="DA917" s="111"/>
      <c r="DB917" s="111"/>
      <c r="DC917" s="111"/>
      <c r="DD917" s="111"/>
      <c r="DE917" s="111"/>
      <c r="DF917" s="111"/>
      <c r="DG917" s="111"/>
      <c r="DH917" s="111"/>
      <c r="DI917" s="111"/>
      <c r="DJ917" s="111"/>
      <c r="DK917" s="111"/>
      <c r="DL917" s="111"/>
      <c r="DM917" s="111"/>
      <c r="DN917" s="111"/>
      <c r="DO917" s="111"/>
      <c r="DP917" s="111"/>
      <c r="DQ917" s="111"/>
      <c r="DR917" s="111"/>
      <c r="DS917" s="111"/>
      <c r="DT917" s="111"/>
      <c r="DU917" s="111"/>
      <c r="DV917" s="111"/>
      <c r="DW917" s="111"/>
      <c r="DX917" s="111"/>
      <c r="DY917" s="111"/>
      <c r="DZ917" s="111"/>
      <c r="EA917" s="111"/>
      <c r="EB917" s="111"/>
      <c r="EC917" s="111"/>
      <c r="ED917" s="111"/>
      <c r="EE917" s="111"/>
      <c r="EF917" s="111"/>
      <c r="EG917" s="111"/>
      <c r="EH917" s="111"/>
      <c r="EI917" s="111"/>
      <c r="EJ917" s="111"/>
      <c r="EK917" s="111"/>
      <c r="EL917" s="111"/>
      <c r="EM917" s="111"/>
      <c r="EN917" s="111"/>
      <c r="EO917" s="111"/>
      <c r="EP917" s="111"/>
      <c r="EQ917" s="111"/>
      <c r="ER917" s="111"/>
      <c r="ES917" s="111"/>
      <c r="ET917" s="111"/>
      <c r="EU917" s="111"/>
      <c r="EV917" s="111"/>
      <c r="EW917" s="111"/>
      <c r="EX917" s="111"/>
      <c r="EY917" s="111"/>
      <c r="EZ917" s="111"/>
      <c r="FA917" s="111"/>
      <c r="FB917" s="111"/>
      <c r="FC917" s="111"/>
      <c r="FD917" s="111"/>
      <c r="FE917" s="111"/>
      <c r="FF917" s="111"/>
      <c r="FG917" s="111"/>
      <c r="FH917" s="111"/>
      <c r="FI917" s="111"/>
      <c r="FJ917" s="111"/>
      <c r="FK917" s="111"/>
      <c r="FL917" s="111"/>
      <c r="FM917" s="111"/>
      <c r="FN917" s="111"/>
      <c r="FO917" s="111"/>
      <c r="FP917" s="111"/>
      <c r="FQ917" s="111"/>
      <c r="FR917" s="111"/>
      <c r="FS917" s="111"/>
      <c r="FT917" s="111"/>
      <c r="FU917" s="111"/>
      <c r="FV917" s="111"/>
      <c r="FW917" s="111"/>
      <c r="FX917" s="111"/>
      <c r="FY917" s="111"/>
      <c r="FZ917" s="111"/>
      <c r="GA917" s="111"/>
      <c r="GB917" s="111"/>
      <c r="GC917" s="111"/>
      <c r="GD917" s="111"/>
      <c r="GE917" s="111"/>
      <c r="GF917" s="111"/>
      <c r="GG917" s="111"/>
      <c r="GH917" s="111"/>
      <c r="GI917" s="111"/>
      <c r="GJ917" s="111"/>
      <c r="GK917" s="111"/>
      <c r="GL917" s="111"/>
      <c r="GM917" s="111"/>
      <c r="GN917" s="111"/>
      <c r="GO917" s="111"/>
      <c r="GP917" s="111"/>
      <c r="GQ917" s="111"/>
      <c r="GR917" s="111"/>
      <c r="GS917" s="111"/>
      <c r="GT917" s="111"/>
      <c r="GU917" s="111"/>
      <c r="GV917" s="111"/>
      <c r="GW917" s="111"/>
      <c r="GX917" s="111"/>
      <c r="GY917" s="111"/>
      <c r="GZ917" s="111"/>
      <c r="HA917" s="111"/>
      <c r="HB917" s="111"/>
      <c r="HC917" s="111"/>
      <c r="HD917" s="111"/>
      <c r="HE917" s="111"/>
      <c r="HF917" s="111"/>
      <c r="HG917" s="111"/>
      <c r="HH917" s="111"/>
      <c r="HI917" s="111"/>
      <c r="HJ917" s="111"/>
      <c r="HK917" s="111"/>
      <c r="HL917" s="111"/>
      <c r="HM917" s="111"/>
      <c r="HN917" s="111"/>
      <c r="HO917" s="111"/>
      <c r="HP917" s="111"/>
      <c r="HQ917" s="111"/>
      <c r="HR917" s="111"/>
      <c r="HS917" s="111"/>
      <c r="HT917" s="111"/>
      <c r="HU917" s="111"/>
      <c r="HV917" s="111"/>
      <c r="HW917" s="111"/>
      <c r="HX917" s="111"/>
      <c r="HY917" s="111"/>
      <c r="HZ917" s="111"/>
      <c r="IA917" s="111"/>
      <c r="IB917" s="111"/>
      <c r="IC917" s="111"/>
      <c r="ID917" s="111"/>
      <c r="IE917" s="111"/>
      <c r="IF917" s="111"/>
      <c r="IG917" s="111"/>
      <c r="IH917" s="111"/>
      <c r="II917" s="111"/>
      <c r="IJ917" s="111"/>
      <c r="IK917" s="111"/>
    </row>
    <row r="918" spans="1:6" s="32" customFormat="1" ht="28.5" customHeight="1">
      <c r="A918" s="6">
        <v>26</v>
      </c>
      <c r="B918" s="3" t="s">
        <v>115</v>
      </c>
      <c r="C918" s="3" t="s">
        <v>1193</v>
      </c>
      <c r="D918" s="44">
        <v>3800564956</v>
      </c>
      <c r="E918" s="42" t="s">
        <v>116</v>
      </c>
      <c r="F918" s="43">
        <v>10000</v>
      </c>
    </row>
    <row r="919" spans="1:6" ht="28.5" customHeight="1">
      <c r="A919" s="6">
        <v>27</v>
      </c>
      <c r="B919" s="3" t="s">
        <v>117</v>
      </c>
      <c r="C919" s="3" t="s">
        <v>118</v>
      </c>
      <c r="D919" s="44">
        <v>3800606726</v>
      </c>
      <c r="E919" s="68" t="s">
        <v>184</v>
      </c>
      <c r="F919" s="43">
        <v>6000</v>
      </c>
    </row>
    <row r="920" spans="1:6" ht="28.5" customHeight="1">
      <c r="A920" s="6">
        <v>28</v>
      </c>
      <c r="B920" s="3" t="s">
        <v>119</v>
      </c>
      <c r="C920" s="3" t="s">
        <v>120</v>
      </c>
      <c r="D920" s="44">
        <v>3800579102</v>
      </c>
      <c r="E920" s="68" t="s">
        <v>121</v>
      </c>
      <c r="F920" s="43">
        <v>15000</v>
      </c>
    </row>
    <row r="921" spans="1:245" s="15" customFormat="1" ht="28.5" customHeight="1">
      <c r="A921" s="6">
        <v>29</v>
      </c>
      <c r="B921" s="3" t="s">
        <v>122</v>
      </c>
      <c r="C921" s="3" t="s">
        <v>1190</v>
      </c>
      <c r="D921" s="44">
        <v>3800536155</v>
      </c>
      <c r="E921" s="42" t="s">
        <v>1262</v>
      </c>
      <c r="F921" s="43">
        <v>20000</v>
      </c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  <c r="BL921" s="33"/>
      <c r="BM921" s="33"/>
      <c r="BN921" s="33"/>
      <c r="BO921" s="33"/>
      <c r="BP921" s="33"/>
      <c r="BQ921" s="33"/>
      <c r="BR921" s="33"/>
      <c r="BS921" s="33"/>
      <c r="BT921" s="33"/>
      <c r="BU921" s="33"/>
      <c r="BV921" s="33"/>
      <c r="BW921" s="33"/>
      <c r="BX921" s="33"/>
      <c r="BY921" s="33"/>
      <c r="BZ921" s="33"/>
      <c r="CA921" s="33"/>
      <c r="CB921" s="33"/>
      <c r="CC921" s="33"/>
      <c r="CD921" s="33"/>
      <c r="CE921" s="33"/>
      <c r="CF921" s="33"/>
      <c r="CG921" s="33"/>
      <c r="CH921" s="33"/>
      <c r="CI921" s="33"/>
      <c r="CJ921" s="33"/>
      <c r="CK921" s="33"/>
      <c r="CL921" s="33"/>
      <c r="CM921" s="33"/>
      <c r="CN921" s="33"/>
      <c r="CO921" s="33"/>
      <c r="CP921" s="33"/>
      <c r="CQ921" s="33"/>
      <c r="CR921" s="33"/>
      <c r="CS921" s="33"/>
      <c r="CT921" s="33"/>
      <c r="CU921" s="33"/>
      <c r="CV921" s="33"/>
      <c r="CW921" s="33"/>
      <c r="CX921" s="33"/>
      <c r="CY921" s="33"/>
      <c r="CZ921" s="33"/>
      <c r="DA921" s="33"/>
      <c r="DB921" s="33"/>
      <c r="DC921" s="33"/>
      <c r="DD921" s="33"/>
      <c r="DE921" s="33"/>
      <c r="DF921" s="33"/>
      <c r="DG921" s="33"/>
      <c r="DH921" s="33"/>
      <c r="DI921" s="33"/>
      <c r="DJ921" s="33"/>
      <c r="DK921" s="33"/>
      <c r="DL921" s="33"/>
      <c r="DM921" s="33"/>
      <c r="DN921" s="33"/>
      <c r="DO921" s="33"/>
      <c r="DP921" s="33"/>
      <c r="DQ921" s="33"/>
      <c r="DR921" s="33"/>
      <c r="DS921" s="33"/>
      <c r="DT921" s="33"/>
      <c r="DU921" s="33"/>
      <c r="DV921" s="33"/>
      <c r="DW921" s="33"/>
      <c r="DX921" s="33"/>
      <c r="DY921" s="33"/>
      <c r="DZ921" s="33"/>
      <c r="EA921" s="33"/>
      <c r="EB921" s="33"/>
      <c r="EC921" s="33"/>
      <c r="ED921" s="33"/>
      <c r="EE921" s="33"/>
      <c r="EF921" s="33"/>
      <c r="EG921" s="33"/>
      <c r="EH921" s="33"/>
      <c r="EI921" s="33"/>
      <c r="EJ921" s="33"/>
      <c r="EK921" s="33"/>
      <c r="EL921" s="33"/>
      <c r="EM921" s="33"/>
      <c r="EN921" s="33"/>
      <c r="EO921" s="33"/>
      <c r="EP921" s="33"/>
      <c r="EQ921" s="33"/>
      <c r="ER921" s="33"/>
      <c r="ES921" s="33"/>
      <c r="ET921" s="33"/>
      <c r="EU921" s="33"/>
      <c r="EV921" s="33"/>
      <c r="EW921" s="33"/>
      <c r="EX921" s="33"/>
      <c r="EY921" s="33"/>
      <c r="EZ921" s="33"/>
      <c r="FA921" s="33"/>
      <c r="FB921" s="33"/>
      <c r="FC921" s="33"/>
      <c r="FD921" s="33"/>
      <c r="FE921" s="33"/>
      <c r="FF921" s="33"/>
      <c r="FG921" s="33"/>
      <c r="FH921" s="33"/>
      <c r="FI921" s="33"/>
      <c r="FJ921" s="33"/>
      <c r="FK921" s="33"/>
      <c r="FL921" s="33"/>
      <c r="FM921" s="33"/>
      <c r="FN921" s="33"/>
      <c r="FO921" s="33"/>
      <c r="FP921" s="33"/>
      <c r="FQ921" s="33"/>
      <c r="FR921" s="33"/>
      <c r="FS921" s="33"/>
      <c r="FT921" s="33"/>
      <c r="FU921" s="33"/>
      <c r="FV921" s="33"/>
      <c r="FW921" s="33"/>
      <c r="FX921" s="33"/>
      <c r="FY921" s="33"/>
      <c r="FZ921" s="33"/>
      <c r="GA921" s="33"/>
      <c r="GB921" s="33"/>
      <c r="GC921" s="33"/>
      <c r="GD921" s="33"/>
      <c r="GE921" s="33"/>
      <c r="GF921" s="33"/>
      <c r="GG921" s="33"/>
      <c r="GH921" s="33"/>
      <c r="GI921" s="33"/>
      <c r="GJ921" s="33"/>
      <c r="GK921" s="33"/>
      <c r="GL921" s="33"/>
      <c r="GM921" s="33"/>
      <c r="GN921" s="33"/>
      <c r="GO921" s="33"/>
      <c r="GP921" s="33"/>
      <c r="GQ921" s="33"/>
      <c r="GR921" s="33"/>
      <c r="GS921" s="33"/>
      <c r="GT921" s="33"/>
      <c r="GU921" s="33"/>
      <c r="GV921" s="33"/>
      <c r="GW921" s="33"/>
      <c r="GX921" s="33"/>
      <c r="GY921" s="33"/>
      <c r="GZ921" s="33"/>
      <c r="HA921" s="33"/>
      <c r="HB921" s="33"/>
      <c r="HC921" s="33"/>
      <c r="HD921" s="33"/>
      <c r="HE921" s="33"/>
      <c r="HF921" s="33"/>
      <c r="HG921" s="33"/>
      <c r="HH921" s="33"/>
      <c r="HI921" s="33"/>
      <c r="HJ921" s="33"/>
      <c r="HK921" s="33"/>
      <c r="HL921" s="33"/>
      <c r="HM921" s="33"/>
      <c r="HN921" s="33"/>
      <c r="HO921" s="33"/>
      <c r="HP921" s="33"/>
      <c r="HQ921" s="33"/>
      <c r="HR921" s="33"/>
      <c r="HS921" s="33"/>
      <c r="HT921" s="33"/>
      <c r="HU921" s="33"/>
      <c r="HV921" s="33"/>
      <c r="HW921" s="33"/>
      <c r="HX921" s="33"/>
      <c r="HY921" s="33"/>
      <c r="HZ921" s="33"/>
      <c r="IA921" s="33"/>
      <c r="IB921" s="33"/>
      <c r="IC921" s="33"/>
      <c r="ID921" s="33"/>
      <c r="IE921" s="33"/>
      <c r="IF921" s="33"/>
      <c r="IG921" s="33"/>
      <c r="IH921" s="33"/>
      <c r="II921" s="33"/>
      <c r="IJ921" s="33"/>
      <c r="IK921" s="33"/>
    </row>
    <row r="922" spans="1:6" ht="28.5" customHeight="1">
      <c r="A922" s="6">
        <v>30</v>
      </c>
      <c r="B922" s="3" t="s">
        <v>123</v>
      </c>
      <c r="C922" s="3" t="s">
        <v>1099</v>
      </c>
      <c r="D922" s="44">
        <v>3800582602</v>
      </c>
      <c r="E922" s="42" t="s">
        <v>465</v>
      </c>
      <c r="F922" s="43">
        <v>1000</v>
      </c>
    </row>
    <row r="923" spans="1:6" ht="28.5" customHeight="1">
      <c r="A923" s="6">
        <v>31</v>
      </c>
      <c r="B923" s="3" t="s">
        <v>124</v>
      </c>
      <c r="C923" s="3" t="s">
        <v>2312</v>
      </c>
      <c r="D923" s="44">
        <v>3800616530</v>
      </c>
      <c r="E923" s="42" t="s">
        <v>2460</v>
      </c>
      <c r="F923" s="43">
        <v>120000</v>
      </c>
    </row>
    <row r="924" spans="1:6" ht="28.5" customHeight="1">
      <c r="A924" s="6">
        <v>32</v>
      </c>
      <c r="B924" s="3" t="s">
        <v>2313</v>
      </c>
      <c r="C924" s="3" t="s">
        <v>2314</v>
      </c>
      <c r="D924" s="44">
        <v>3800637481</v>
      </c>
      <c r="E924" s="42" t="s">
        <v>361</v>
      </c>
      <c r="F924" s="43">
        <v>5000</v>
      </c>
    </row>
    <row r="925" spans="1:6" ht="28.5" customHeight="1">
      <c r="A925" s="6">
        <v>33</v>
      </c>
      <c r="B925" s="13" t="s">
        <v>886</v>
      </c>
      <c r="C925" s="13" t="s">
        <v>709</v>
      </c>
      <c r="D925" s="153">
        <v>3800650404</v>
      </c>
      <c r="E925" s="81" t="s">
        <v>887</v>
      </c>
      <c r="F925" s="82">
        <v>5000</v>
      </c>
    </row>
    <row r="926" spans="1:6" ht="28.5" customHeight="1">
      <c r="A926" s="6">
        <v>34</v>
      </c>
      <c r="B926" s="13" t="s">
        <v>888</v>
      </c>
      <c r="C926" s="13" t="s">
        <v>889</v>
      </c>
      <c r="D926" s="153">
        <v>3800666595</v>
      </c>
      <c r="E926" s="83" t="s">
        <v>2436</v>
      </c>
      <c r="F926" s="82">
        <v>20000</v>
      </c>
    </row>
    <row r="927" spans="1:6" ht="28.5" customHeight="1">
      <c r="A927" s="6">
        <v>35</v>
      </c>
      <c r="B927" s="13" t="s">
        <v>890</v>
      </c>
      <c r="C927" s="13" t="s">
        <v>891</v>
      </c>
      <c r="D927" s="153">
        <v>3800668289</v>
      </c>
      <c r="E927" s="83">
        <v>40303</v>
      </c>
      <c r="F927" s="82">
        <v>7000</v>
      </c>
    </row>
    <row r="928" spans="1:6" ht="28.5" customHeight="1">
      <c r="A928" s="6">
        <v>36</v>
      </c>
      <c r="B928" s="13" t="s">
        <v>892</v>
      </c>
      <c r="C928" s="13" t="s">
        <v>893</v>
      </c>
      <c r="D928" s="153">
        <v>3800696416</v>
      </c>
      <c r="E928" s="83" t="s">
        <v>894</v>
      </c>
      <c r="F928" s="82">
        <v>1000</v>
      </c>
    </row>
    <row r="929" spans="1:245" s="14" customFormat="1" ht="28.5" customHeight="1">
      <c r="A929" s="6">
        <v>37</v>
      </c>
      <c r="B929" s="13" t="s">
        <v>895</v>
      </c>
      <c r="C929" s="13" t="s">
        <v>25</v>
      </c>
      <c r="D929" s="153">
        <v>3800723194</v>
      </c>
      <c r="E929" s="83" t="s">
        <v>246</v>
      </c>
      <c r="F929" s="82">
        <v>7000</v>
      </c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  <c r="BG929" s="33"/>
      <c r="BH929" s="33"/>
      <c r="BI929" s="33"/>
      <c r="BJ929" s="33"/>
      <c r="BK929" s="33"/>
      <c r="BL929" s="33"/>
      <c r="BM929" s="33"/>
      <c r="BN929" s="33"/>
      <c r="BO929" s="33"/>
      <c r="BP929" s="33"/>
      <c r="BQ929" s="33"/>
      <c r="BR929" s="33"/>
      <c r="BS929" s="33"/>
      <c r="BT929" s="33"/>
      <c r="BU929" s="33"/>
      <c r="BV929" s="33"/>
      <c r="BW929" s="33"/>
      <c r="BX929" s="33"/>
      <c r="BY929" s="33"/>
      <c r="BZ929" s="33"/>
      <c r="CA929" s="33"/>
      <c r="CB929" s="33"/>
      <c r="CC929" s="33"/>
      <c r="CD929" s="33"/>
      <c r="CE929" s="33"/>
      <c r="CF929" s="33"/>
      <c r="CG929" s="33"/>
      <c r="CH929" s="33"/>
      <c r="CI929" s="33"/>
      <c r="CJ929" s="33"/>
      <c r="CK929" s="33"/>
      <c r="CL929" s="33"/>
      <c r="CM929" s="33"/>
      <c r="CN929" s="33"/>
      <c r="CO929" s="33"/>
      <c r="CP929" s="33"/>
      <c r="CQ929" s="33"/>
      <c r="CR929" s="33"/>
      <c r="CS929" s="33"/>
      <c r="CT929" s="33"/>
      <c r="CU929" s="33"/>
      <c r="CV929" s="33"/>
      <c r="CW929" s="33"/>
      <c r="CX929" s="33"/>
      <c r="CY929" s="33"/>
      <c r="CZ929" s="33"/>
      <c r="DA929" s="33"/>
      <c r="DB929" s="33"/>
      <c r="DC929" s="33"/>
      <c r="DD929" s="33"/>
      <c r="DE929" s="33"/>
      <c r="DF929" s="33"/>
      <c r="DG929" s="33"/>
      <c r="DH929" s="33"/>
      <c r="DI929" s="33"/>
      <c r="DJ929" s="33"/>
      <c r="DK929" s="33"/>
      <c r="DL929" s="33"/>
      <c r="DM929" s="33"/>
      <c r="DN929" s="33"/>
      <c r="DO929" s="33"/>
      <c r="DP929" s="33"/>
      <c r="DQ929" s="33"/>
      <c r="DR929" s="33"/>
      <c r="DS929" s="33"/>
      <c r="DT929" s="33"/>
      <c r="DU929" s="33"/>
      <c r="DV929" s="33"/>
      <c r="DW929" s="33"/>
      <c r="DX929" s="33"/>
      <c r="DY929" s="33"/>
      <c r="DZ929" s="33"/>
      <c r="EA929" s="33"/>
      <c r="EB929" s="33"/>
      <c r="EC929" s="33"/>
      <c r="ED929" s="33"/>
      <c r="EE929" s="33"/>
      <c r="EF929" s="33"/>
      <c r="EG929" s="33"/>
      <c r="EH929" s="33"/>
      <c r="EI929" s="33"/>
      <c r="EJ929" s="33"/>
      <c r="EK929" s="33"/>
      <c r="EL929" s="33"/>
      <c r="EM929" s="33"/>
      <c r="EN929" s="33"/>
      <c r="EO929" s="33"/>
      <c r="EP929" s="33"/>
      <c r="EQ929" s="33"/>
      <c r="ER929" s="33"/>
      <c r="ES929" s="33"/>
      <c r="ET929" s="33"/>
      <c r="EU929" s="33"/>
      <c r="EV929" s="33"/>
      <c r="EW929" s="33"/>
      <c r="EX929" s="33"/>
      <c r="EY929" s="33"/>
      <c r="EZ929" s="33"/>
      <c r="FA929" s="33"/>
      <c r="FB929" s="33"/>
      <c r="FC929" s="33"/>
      <c r="FD929" s="33"/>
      <c r="FE929" s="33"/>
      <c r="FF929" s="33"/>
      <c r="FG929" s="33"/>
      <c r="FH929" s="33"/>
      <c r="FI929" s="33"/>
      <c r="FJ929" s="33"/>
      <c r="FK929" s="33"/>
      <c r="FL929" s="33"/>
      <c r="FM929" s="33"/>
      <c r="FN929" s="33"/>
      <c r="FO929" s="33"/>
      <c r="FP929" s="33"/>
      <c r="FQ929" s="33"/>
      <c r="FR929" s="33"/>
      <c r="FS929" s="33"/>
      <c r="FT929" s="33"/>
      <c r="FU929" s="33"/>
      <c r="FV929" s="33"/>
      <c r="FW929" s="33"/>
      <c r="FX929" s="33"/>
      <c r="FY929" s="33"/>
      <c r="FZ929" s="33"/>
      <c r="GA929" s="33"/>
      <c r="GB929" s="33"/>
      <c r="GC929" s="33"/>
      <c r="GD929" s="33"/>
      <c r="GE929" s="33"/>
      <c r="GF929" s="33"/>
      <c r="GG929" s="33"/>
      <c r="GH929" s="33"/>
      <c r="GI929" s="33"/>
      <c r="GJ929" s="33"/>
      <c r="GK929" s="33"/>
      <c r="GL929" s="33"/>
      <c r="GM929" s="33"/>
      <c r="GN929" s="33"/>
      <c r="GO929" s="33"/>
      <c r="GP929" s="33"/>
      <c r="GQ929" s="33"/>
      <c r="GR929" s="33"/>
      <c r="GS929" s="33"/>
      <c r="GT929" s="33"/>
      <c r="GU929" s="33"/>
      <c r="GV929" s="33"/>
      <c r="GW929" s="33"/>
      <c r="GX929" s="33"/>
      <c r="GY929" s="33"/>
      <c r="GZ929" s="33"/>
      <c r="HA929" s="33"/>
      <c r="HB929" s="33"/>
      <c r="HC929" s="33"/>
      <c r="HD929" s="33"/>
      <c r="HE929" s="33"/>
      <c r="HF929" s="33"/>
      <c r="HG929" s="33"/>
      <c r="HH929" s="33"/>
      <c r="HI929" s="33"/>
      <c r="HJ929" s="33"/>
      <c r="HK929" s="33"/>
      <c r="HL929" s="33"/>
      <c r="HM929" s="33"/>
      <c r="HN929" s="33"/>
      <c r="HO929" s="33"/>
      <c r="HP929" s="33"/>
      <c r="HQ929" s="33"/>
      <c r="HR929" s="33"/>
      <c r="HS929" s="33"/>
      <c r="HT929" s="33"/>
      <c r="HU929" s="33"/>
      <c r="HV929" s="33"/>
      <c r="HW929" s="33"/>
      <c r="HX929" s="33"/>
      <c r="HY929" s="33"/>
      <c r="HZ929" s="33"/>
      <c r="IA929" s="33"/>
      <c r="IB929" s="33"/>
      <c r="IC929" s="33"/>
      <c r="ID929" s="33"/>
      <c r="IE929" s="33"/>
      <c r="IF929" s="33"/>
      <c r="IG929" s="33"/>
      <c r="IH929" s="33"/>
      <c r="II929" s="33"/>
      <c r="IJ929" s="33"/>
      <c r="IK929" s="33"/>
    </row>
    <row r="930" spans="1:245" s="14" customFormat="1" ht="28.5" customHeight="1">
      <c r="A930" s="6">
        <v>38</v>
      </c>
      <c r="B930" s="13" t="s">
        <v>212</v>
      </c>
      <c r="C930" s="13" t="s">
        <v>602</v>
      </c>
      <c r="D930" s="153">
        <v>3800700197</v>
      </c>
      <c r="E930" s="83">
        <v>40337</v>
      </c>
      <c r="F930" s="82">
        <v>2000</v>
      </c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33"/>
      <c r="BJ930" s="33"/>
      <c r="BK930" s="33"/>
      <c r="BL930" s="33"/>
      <c r="BM930" s="33"/>
      <c r="BN930" s="33"/>
      <c r="BO930" s="33"/>
      <c r="BP930" s="33"/>
      <c r="BQ930" s="33"/>
      <c r="BR930" s="33"/>
      <c r="BS930" s="33"/>
      <c r="BT930" s="33"/>
      <c r="BU930" s="33"/>
      <c r="BV930" s="33"/>
      <c r="BW930" s="33"/>
      <c r="BX930" s="33"/>
      <c r="BY930" s="33"/>
      <c r="BZ930" s="33"/>
      <c r="CA930" s="33"/>
      <c r="CB930" s="33"/>
      <c r="CC930" s="33"/>
      <c r="CD930" s="33"/>
      <c r="CE930" s="33"/>
      <c r="CF930" s="33"/>
      <c r="CG930" s="33"/>
      <c r="CH930" s="33"/>
      <c r="CI930" s="33"/>
      <c r="CJ930" s="33"/>
      <c r="CK930" s="33"/>
      <c r="CL930" s="33"/>
      <c r="CM930" s="33"/>
      <c r="CN930" s="33"/>
      <c r="CO930" s="33"/>
      <c r="CP930" s="33"/>
      <c r="CQ930" s="33"/>
      <c r="CR930" s="33"/>
      <c r="CS930" s="33"/>
      <c r="CT930" s="33"/>
      <c r="CU930" s="33"/>
      <c r="CV930" s="33"/>
      <c r="CW930" s="33"/>
      <c r="CX930" s="33"/>
      <c r="CY930" s="33"/>
      <c r="CZ930" s="33"/>
      <c r="DA930" s="33"/>
      <c r="DB930" s="33"/>
      <c r="DC930" s="33"/>
      <c r="DD930" s="33"/>
      <c r="DE930" s="33"/>
      <c r="DF930" s="33"/>
      <c r="DG930" s="33"/>
      <c r="DH930" s="33"/>
      <c r="DI930" s="33"/>
      <c r="DJ930" s="33"/>
      <c r="DK930" s="33"/>
      <c r="DL930" s="33"/>
      <c r="DM930" s="33"/>
      <c r="DN930" s="33"/>
      <c r="DO930" s="33"/>
      <c r="DP930" s="33"/>
      <c r="DQ930" s="33"/>
      <c r="DR930" s="33"/>
      <c r="DS930" s="33"/>
      <c r="DT930" s="33"/>
      <c r="DU930" s="33"/>
      <c r="DV930" s="33"/>
      <c r="DW930" s="33"/>
      <c r="DX930" s="33"/>
      <c r="DY930" s="33"/>
      <c r="DZ930" s="33"/>
      <c r="EA930" s="33"/>
      <c r="EB930" s="33"/>
      <c r="EC930" s="33"/>
      <c r="ED930" s="33"/>
      <c r="EE930" s="33"/>
      <c r="EF930" s="33"/>
      <c r="EG930" s="33"/>
      <c r="EH930" s="33"/>
      <c r="EI930" s="33"/>
      <c r="EJ930" s="33"/>
      <c r="EK930" s="33"/>
      <c r="EL930" s="33"/>
      <c r="EM930" s="33"/>
      <c r="EN930" s="33"/>
      <c r="EO930" s="33"/>
      <c r="EP930" s="33"/>
      <c r="EQ930" s="33"/>
      <c r="ER930" s="33"/>
      <c r="ES930" s="33"/>
      <c r="ET930" s="33"/>
      <c r="EU930" s="33"/>
      <c r="EV930" s="33"/>
      <c r="EW930" s="33"/>
      <c r="EX930" s="33"/>
      <c r="EY930" s="33"/>
      <c r="EZ930" s="33"/>
      <c r="FA930" s="33"/>
      <c r="FB930" s="33"/>
      <c r="FC930" s="33"/>
      <c r="FD930" s="33"/>
      <c r="FE930" s="33"/>
      <c r="FF930" s="33"/>
      <c r="FG930" s="33"/>
      <c r="FH930" s="33"/>
      <c r="FI930" s="33"/>
      <c r="FJ930" s="33"/>
      <c r="FK930" s="33"/>
      <c r="FL930" s="33"/>
      <c r="FM930" s="33"/>
      <c r="FN930" s="33"/>
      <c r="FO930" s="33"/>
      <c r="FP930" s="33"/>
      <c r="FQ930" s="33"/>
      <c r="FR930" s="33"/>
      <c r="FS930" s="33"/>
      <c r="FT930" s="33"/>
      <c r="FU930" s="33"/>
      <c r="FV930" s="33"/>
      <c r="FW930" s="33"/>
      <c r="FX930" s="33"/>
      <c r="FY930" s="33"/>
      <c r="FZ930" s="33"/>
      <c r="GA930" s="33"/>
      <c r="GB930" s="33"/>
      <c r="GC930" s="33"/>
      <c r="GD930" s="33"/>
      <c r="GE930" s="33"/>
      <c r="GF930" s="33"/>
      <c r="GG930" s="33"/>
      <c r="GH930" s="33"/>
      <c r="GI930" s="33"/>
      <c r="GJ930" s="33"/>
      <c r="GK930" s="33"/>
      <c r="GL930" s="33"/>
      <c r="GM930" s="33"/>
      <c r="GN930" s="33"/>
      <c r="GO930" s="33"/>
      <c r="GP930" s="33"/>
      <c r="GQ930" s="33"/>
      <c r="GR930" s="33"/>
      <c r="GS930" s="33"/>
      <c r="GT930" s="33"/>
      <c r="GU930" s="33"/>
      <c r="GV930" s="33"/>
      <c r="GW930" s="33"/>
      <c r="GX930" s="33"/>
      <c r="GY930" s="33"/>
      <c r="GZ930" s="33"/>
      <c r="HA930" s="33"/>
      <c r="HB930" s="33"/>
      <c r="HC930" s="33"/>
      <c r="HD930" s="33"/>
      <c r="HE930" s="33"/>
      <c r="HF930" s="33"/>
      <c r="HG930" s="33"/>
      <c r="HH930" s="33"/>
      <c r="HI930" s="33"/>
      <c r="HJ930" s="33"/>
      <c r="HK930" s="33"/>
      <c r="HL930" s="33"/>
      <c r="HM930" s="33"/>
      <c r="HN930" s="33"/>
      <c r="HO930" s="33"/>
      <c r="HP930" s="33"/>
      <c r="HQ930" s="33"/>
      <c r="HR930" s="33"/>
      <c r="HS930" s="33"/>
      <c r="HT930" s="33"/>
      <c r="HU930" s="33"/>
      <c r="HV930" s="33"/>
      <c r="HW930" s="33"/>
      <c r="HX930" s="33"/>
      <c r="HY930" s="33"/>
      <c r="HZ930" s="33"/>
      <c r="IA930" s="33"/>
      <c r="IB930" s="33"/>
      <c r="IC930" s="33"/>
      <c r="ID930" s="33"/>
      <c r="IE930" s="33"/>
      <c r="IF930" s="33"/>
      <c r="IG930" s="33"/>
      <c r="IH930" s="33"/>
      <c r="II930" s="33"/>
      <c r="IJ930" s="33"/>
      <c r="IK930" s="33"/>
    </row>
    <row r="931" spans="1:245" ht="28.5" customHeight="1">
      <c r="A931" s="6">
        <v>39</v>
      </c>
      <c r="B931" s="3" t="s">
        <v>1453</v>
      </c>
      <c r="C931" s="3" t="s">
        <v>1452</v>
      </c>
      <c r="D931" s="44">
        <v>3800742359</v>
      </c>
      <c r="E931" s="68" t="s">
        <v>1449</v>
      </c>
      <c r="F931" s="43">
        <v>2000</v>
      </c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  <c r="DG931" s="18"/>
      <c r="DH931" s="18"/>
      <c r="DI931" s="18"/>
      <c r="DJ931" s="18"/>
      <c r="DK931" s="18"/>
      <c r="DL931" s="18"/>
      <c r="DM931" s="18"/>
      <c r="DN931" s="18"/>
      <c r="DO931" s="18"/>
      <c r="DP931" s="18"/>
      <c r="DQ931" s="18"/>
      <c r="DR931" s="18"/>
      <c r="DS931" s="18"/>
      <c r="DT931" s="18"/>
      <c r="DU931" s="18"/>
      <c r="DV931" s="18"/>
      <c r="DW931" s="18"/>
      <c r="DX931" s="18"/>
      <c r="DY931" s="18"/>
      <c r="DZ931" s="18"/>
      <c r="EA931" s="18"/>
      <c r="EB931" s="18"/>
      <c r="EC931" s="18"/>
      <c r="ED931" s="18"/>
      <c r="EE931" s="18"/>
      <c r="EF931" s="18"/>
      <c r="EG931" s="18"/>
      <c r="EH931" s="18"/>
      <c r="EI931" s="18"/>
      <c r="EJ931" s="18"/>
      <c r="EK931" s="18"/>
      <c r="EL931" s="18"/>
      <c r="EM931" s="18"/>
      <c r="EN931" s="18"/>
      <c r="EO931" s="18"/>
      <c r="EP931" s="18"/>
      <c r="EQ931" s="18"/>
      <c r="ER931" s="18"/>
      <c r="ES931" s="18"/>
      <c r="ET931" s="18"/>
      <c r="EU931" s="18"/>
      <c r="EV931" s="18"/>
      <c r="EW931" s="18"/>
      <c r="EX931" s="18"/>
      <c r="EY931" s="18"/>
      <c r="EZ931" s="18"/>
      <c r="FA931" s="18"/>
      <c r="FB931" s="18"/>
      <c r="FC931" s="18"/>
      <c r="FD931" s="18"/>
      <c r="FE931" s="18"/>
      <c r="FF931" s="18"/>
      <c r="FG931" s="18"/>
      <c r="FH931" s="18"/>
      <c r="FI931" s="18"/>
      <c r="FJ931" s="18"/>
      <c r="FK931" s="18"/>
      <c r="FL931" s="18"/>
      <c r="FM931" s="18"/>
      <c r="FN931" s="18"/>
      <c r="FO931" s="18"/>
      <c r="FP931" s="18"/>
      <c r="FQ931" s="18"/>
      <c r="FR931" s="18"/>
      <c r="FS931" s="18"/>
      <c r="FT931" s="18"/>
      <c r="FU931" s="18"/>
      <c r="FV931" s="18"/>
      <c r="FW931" s="18"/>
      <c r="FX931" s="18"/>
      <c r="FY931" s="18"/>
      <c r="FZ931" s="18"/>
      <c r="GA931" s="18"/>
      <c r="GB931" s="18"/>
      <c r="GC931" s="18"/>
      <c r="GD931" s="18"/>
      <c r="GE931" s="18"/>
      <c r="GF931" s="18"/>
      <c r="GG931" s="18"/>
      <c r="GH931" s="18"/>
      <c r="GI931" s="18"/>
      <c r="GJ931" s="18"/>
      <c r="GK931" s="18"/>
      <c r="GL931" s="18"/>
      <c r="GM931" s="18"/>
      <c r="GN931" s="18"/>
      <c r="GO931" s="18"/>
      <c r="GP931" s="18"/>
      <c r="GQ931" s="18"/>
      <c r="GR931" s="18"/>
      <c r="GS931" s="18"/>
      <c r="GT931" s="18"/>
      <c r="GU931" s="18"/>
      <c r="GV931" s="18"/>
      <c r="GW931" s="18"/>
      <c r="GX931" s="18"/>
      <c r="GY931" s="18"/>
      <c r="GZ931" s="18"/>
      <c r="HA931" s="18"/>
      <c r="HB931" s="18"/>
      <c r="HC931" s="18"/>
      <c r="HD931" s="18"/>
      <c r="HE931" s="18"/>
      <c r="HF931" s="18"/>
      <c r="HG931" s="18"/>
      <c r="HH931" s="18"/>
      <c r="HI931" s="18"/>
      <c r="HJ931" s="18"/>
      <c r="HK931" s="18"/>
      <c r="HL931" s="18"/>
      <c r="HM931" s="18"/>
      <c r="HN931" s="18"/>
      <c r="HO931" s="18"/>
      <c r="HP931" s="18"/>
      <c r="HQ931" s="18"/>
      <c r="HR931" s="18"/>
      <c r="HS931" s="18"/>
      <c r="HT931" s="18"/>
      <c r="HU931" s="18"/>
      <c r="HV931" s="18"/>
      <c r="HW931" s="18"/>
      <c r="HX931" s="18"/>
      <c r="HY931" s="18"/>
      <c r="HZ931" s="18"/>
      <c r="IA931" s="18"/>
      <c r="IB931" s="18"/>
      <c r="IC931" s="18"/>
      <c r="ID931" s="18"/>
      <c r="IE931" s="18"/>
      <c r="IF931" s="18"/>
      <c r="IG931" s="18"/>
      <c r="IH931" s="18"/>
      <c r="II931" s="18"/>
      <c r="IJ931" s="18"/>
      <c r="IK931" s="18"/>
    </row>
    <row r="932" spans="1:245" ht="28.5" customHeight="1">
      <c r="A932" s="6">
        <v>40</v>
      </c>
      <c r="B932" s="3" t="s">
        <v>1451</v>
      </c>
      <c r="C932" s="3" t="s">
        <v>1450</v>
      </c>
      <c r="D932" s="44">
        <v>3800742454</v>
      </c>
      <c r="E932" s="68" t="s">
        <v>1449</v>
      </c>
      <c r="F932" s="43">
        <v>10000</v>
      </c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  <c r="DG932" s="18"/>
      <c r="DH932" s="18"/>
      <c r="DI932" s="18"/>
      <c r="DJ932" s="18"/>
      <c r="DK932" s="18"/>
      <c r="DL932" s="18"/>
      <c r="DM932" s="18"/>
      <c r="DN932" s="18"/>
      <c r="DO932" s="18"/>
      <c r="DP932" s="18"/>
      <c r="DQ932" s="18"/>
      <c r="DR932" s="18"/>
      <c r="DS932" s="18"/>
      <c r="DT932" s="18"/>
      <c r="DU932" s="18"/>
      <c r="DV932" s="18"/>
      <c r="DW932" s="18"/>
      <c r="DX932" s="18"/>
      <c r="DY932" s="18"/>
      <c r="DZ932" s="18"/>
      <c r="EA932" s="18"/>
      <c r="EB932" s="18"/>
      <c r="EC932" s="18"/>
      <c r="ED932" s="18"/>
      <c r="EE932" s="18"/>
      <c r="EF932" s="18"/>
      <c r="EG932" s="18"/>
      <c r="EH932" s="18"/>
      <c r="EI932" s="18"/>
      <c r="EJ932" s="18"/>
      <c r="EK932" s="18"/>
      <c r="EL932" s="18"/>
      <c r="EM932" s="18"/>
      <c r="EN932" s="18"/>
      <c r="EO932" s="18"/>
      <c r="EP932" s="18"/>
      <c r="EQ932" s="18"/>
      <c r="ER932" s="18"/>
      <c r="ES932" s="18"/>
      <c r="ET932" s="18"/>
      <c r="EU932" s="18"/>
      <c r="EV932" s="18"/>
      <c r="EW932" s="18"/>
      <c r="EX932" s="18"/>
      <c r="EY932" s="18"/>
      <c r="EZ932" s="18"/>
      <c r="FA932" s="18"/>
      <c r="FB932" s="18"/>
      <c r="FC932" s="18"/>
      <c r="FD932" s="18"/>
      <c r="FE932" s="18"/>
      <c r="FF932" s="18"/>
      <c r="FG932" s="18"/>
      <c r="FH932" s="18"/>
      <c r="FI932" s="18"/>
      <c r="FJ932" s="18"/>
      <c r="FK932" s="18"/>
      <c r="FL932" s="18"/>
      <c r="FM932" s="18"/>
      <c r="FN932" s="18"/>
      <c r="FO932" s="18"/>
      <c r="FP932" s="18"/>
      <c r="FQ932" s="18"/>
      <c r="FR932" s="18"/>
      <c r="FS932" s="18"/>
      <c r="FT932" s="18"/>
      <c r="FU932" s="18"/>
      <c r="FV932" s="18"/>
      <c r="FW932" s="18"/>
      <c r="FX932" s="18"/>
      <c r="FY932" s="18"/>
      <c r="FZ932" s="18"/>
      <c r="GA932" s="18"/>
      <c r="GB932" s="18"/>
      <c r="GC932" s="18"/>
      <c r="GD932" s="18"/>
      <c r="GE932" s="18"/>
      <c r="GF932" s="18"/>
      <c r="GG932" s="18"/>
      <c r="GH932" s="18"/>
      <c r="GI932" s="18"/>
      <c r="GJ932" s="18"/>
      <c r="GK932" s="18"/>
      <c r="GL932" s="18"/>
      <c r="GM932" s="18"/>
      <c r="GN932" s="18"/>
      <c r="GO932" s="18"/>
      <c r="GP932" s="18"/>
      <c r="GQ932" s="18"/>
      <c r="GR932" s="18"/>
      <c r="GS932" s="18"/>
      <c r="GT932" s="18"/>
      <c r="GU932" s="18"/>
      <c r="GV932" s="18"/>
      <c r="GW932" s="18"/>
      <c r="GX932" s="18"/>
      <c r="GY932" s="18"/>
      <c r="GZ932" s="18"/>
      <c r="HA932" s="18"/>
      <c r="HB932" s="18"/>
      <c r="HC932" s="18"/>
      <c r="HD932" s="18"/>
      <c r="HE932" s="18"/>
      <c r="HF932" s="18"/>
      <c r="HG932" s="18"/>
      <c r="HH932" s="18"/>
      <c r="HI932" s="18"/>
      <c r="HJ932" s="18"/>
      <c r="HK932" s="18"/>
      <c r="HL932" s="18"/>
      <c r="HM932" s="18"/>
      <c r="HN932" s="18"/>
      <c r="HO932" s="18"/>
      <c r="HP932" s="18"/>
      <c r="HQ932" s="18"/>
      <c r="HR932" s="18"/>
      <c r="HS932" s="18"/>
      <c r="HT932" s="18"/>
      <c r="HU932" s="18"/>
      <c r="HV932" s="18"/>
      <c r="HW932" s="18"/>
      <c r="HX932" s="18"/>
      <c r="HY932" s="18"/>
      <c r="HZ932" s="18"/>
      <c r="IA932" s="18"/>
      <c r="IB932" s="18"/>
      <c r="IC932" s="18"/>
      <c r="ID932" s="18"/>
      <c r="IE932" s="18"/>
      <c r="IF932" s="18"/>
      <c r="IG932" s="18"/>
      <c r="IH932" s="18"/>
      <c r="II932" s="18"/>
      <c r="IJ932" s="18"/>
      <c r="IK932" s="18"/>
    </row>
    <row r="933" spans="1:245" ht="28.5" customHeight="1">
      <c r="A933" s="6">
        <v>41</v>
      </c>
      <c r="B933" s="38" t="s">
        <v>1448</v>
      </c>
      <c r="C933" s="3" t="s">
        <v>1874</v>
      </c>
      <c r="D933" s="73">
        <v>3800759345</v>
      </c>
      <c r="E933" s="45">
        <v>40714</v>
      </c>
      <c r="F933" s="43">
        <v>8000</v>
      </c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  <c r="DG933" s="18"/>
      <c r="DH933" s="18"/>
      <c r="DI933" s="18"/>
      <c r="DJ933" s="18"/>
      <c r="DK933" s="18"/>
      <c r="DL933" s="18"/>
      <c r="DM933" s="18"/>
      <c r="DN933" s="18"/>
      <c r="DO933" s="18"/>
      <c r="DP933" s="18"/>
      <c r="DQ933" s="18"/>
      <c r="DR933" s="18"/>
      <c r="DS933" s="18"/>
      <c r="DT933" s="18"/>
      <c r="DU933" s="18"/>
      <c r="DV933" s="18"/>
      <c r="DW933" s="18"/>
      <c r="DX933" s="18"/>
      <c r="DY933" s="18"/>
      <c r="DZ933" s="18"/>
      <c r="EA933" s="18"/>
      <c r="EB933" s="18"/>
      <c r="EC933" s="18"/>
      <c r="ED933" s="18"/>
      <c r="EE933" s="18"/>
      <c r="EF933" s="18"/>
      <c r="EG933" s="18"/>
      <c r="EH933" s="18"/>
      <c r="EI933" s="18"/>
      <c r="EJ933" s="18"/>
      <c r="EK933" s="18"/>
      <c r="EL933" s="18"/>
      <c r="EM933" s="18"/>
      <c r="EN933" s="18"/>
      <c r="EO933" s="18"/>
      <c r="EP933" s="18"/>
      <c r="EQ933" s="18"/>
      <c r="ER933" s="18"/>
      <c r="ES933" s="18"/>
      <c r="ET933" s="18"/>
      <c r="EU933" s="18"/>
      <c r="EV933" s="18"/>
      <c r="EW933" s="18"/>
      <c r="EX933" s="18"/>
      <c r="EY933" s="18"/>
      <c r="EZ933" s="18"/>
      <c r="FA933" s="18"/>
      <c r="FB933" s="18"/>
      <c r="FC933" s="18"/>
      <c r="FD933" s="18"/>
      <c r="FE933" s="18"/>
      <c r="FF933" s="18"/>
      <c r="FG933" s="18"/>
      <c r="FH933" s="18"/>
      <c r="FI933" s="18"/>
      <c r="FJ933" s="18"/>
      <c r="FK933" s="18"/>
      <c r="FL933" s="18"/>
      <c r="FM933" s="18"/>
      <c r="FN933" s="18"/>
      <c r="FO933" s="18"/>
      <c r="FP933" s="18"/>
      <c r="FQ933" s="18"/>
      <c r="FR933" s="18"/>
      <c r="FS933" s="18"/>
      <c r="FT933" s="18"/>
      <c r="FU933" s="18"/>
      <c r="FV933" s="18"/>
      <c r="FW933" s="18"/>
      <c r="FX933" s="18"/>
      <c r="FY933" s="18"/>
      <c r="FZ933" s="18"/>
      <c r="GA933" s="18"/>
      <c r="GB933" s="18"/>
      <c r="GC933" s="18"/>
      <c r="GD933" s="18"/>
      <c r="GE933" s="18"/>
      <c r="GF933" s="18"/>
      <c r="GG933" s="18"/>
      <c r="GH933" s="18"/>
      <c r="GI933" s="18"/>
      <c r="GJ933" s="18"/>
      <c r="GK933" s="18"/>
      <c r="GL933" s="18"/>
      <c r="GM933" s="18"/>
      <c r="GN933" s="18"/>
      <c r="GO933" s="18"/>
      <c r="GP933" s="18"/>
      <c r="GQ933" s="18"/>
      <c r="GR933" s="18"/>
      <c r="GS933" s="18"/>
      <c r="GT933" s="18"/>
      <c r="GU933" s="18"/>
      <c r="GV933" s="18"/>
      <c r="GW933" s="18"/>
      <c r="GX933" s="18"/>
      <c r="GY933" s="18"/>
      <c r="GZ933" s="18"/>
      <c r="HA933" s="18"/>
      <c r="HB933" s="18"/>
      <c r="HC933" s="18"/>
      <c r="HD933" s="18"/>
      <c r="HE933" s="18"/>
      <c r="HF933" s="18"/>
      <c r="HG933" s="18"/>
      <c r="HH933" s="18"/>
      <c r="HI933" s="18"/>
      <c r="HJ933" s="18"/>
      <c r="HK933" s="18"/>
      <c r="HL933" s="18"/>
      <c r="HM933" s="18"/>
      <c r="HN933" s="18"/>
      <c r="HO933" s="18"/>
      <c r="HP933" s="18"/>
      <c r="HQ933" s="18"/>
      <c r="HR933" s="18"/>
      <c r="HS933" s="18"/>
      <c r="HT933" s="18"/>
      <c r="HU933" s="18"/>
      <c r="HV933" s="18"/>
      <c r="HW933" s="18"/>
      <c r="HX933" s="18"/>
      <c r="HY933" s="18"/>
      <c r="HZ933" s="18"/>
      <c r="IA933" s="18"/>
      <c r="IB933" s="18"/>
      <c r="IC933" s="18"/>
      <c r="ID933" s="18"/>
      <c r="IE933" s="18"/>
      <c r="IF933" s="18"/>
      <c r="IG933" s="18"/>
      <c r="IH933" s="18"/>
      <c r="II933" s="18"/>
      <c r="IJ933" s="18"/>
      <c r="IK933" s="18"/>
    </row>
    <row r="934" spans="1:245" ht="28.5" customHeight="1">
      <c r="A934" s="6">
        <v>42</v>
      </c>
      <c r="B934" s="38" t="s">
        <v>1447</v>
      </c>
      <c r="C934" s="3" t="s">
        <v>1873</v>
      </c>
      <c r="D934" s="73">
        <v>3800786613</v>
      </c>
      <c r="E934" s="45">
        <v>40837</v>
      </c>
      <c r="F934" s="43">
        <v>9900</v>
      </c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  <c r="DG934" s="18"/>
      <c r="DH934" s="18"/>
      <c r="DI934" s="18"/>
      <c r="DJ934" s="18"/>
      <c r="DK934" s="18"/>
      <c r="DL934" s="18"/>
      <c r="DM934" s="18"/>
      <c r="DN934" s="18"/>
      <c r="DO934" s="18"/>
      <c r="DP934" s="18"/>
      <c r="DQ934" s="18"/>
      <c r="DR934" s="18"/>
      <c r="DS934" s="18"/>
      <c r="DT934" s="18"/>
      <c r="DU934" s="18"/>
      <c r="DV934" s="18"/>
      <c r="DW934" s="18"/>
      <c r="DX934" s="18"/>
      <c r="DY934" s="18"/>
      <c r="DZ934" s="18"/>
      <c r="EA934" s="18"/>
      <c r="EB934" s="18"/>
      <c r="EC934" s="18"/>
      <c r="ED934" s="18"/>
      <c r="EE934" s="18"/>
      <c r="EF934" s="18"/>
      <c r="EG934" s="18"/>
      <c r="EH934" s="18"/>
      <c r="EI934" s="18"/>
      <c r="EJ934" s="18"/>
      <c r="EK934" s="18"/>
      <c r="EL934" s="18"/>
      <c r="EM934" s="18"/>
      <c r="EN934" s="18"/>
      <c r="EO934" s="18"/>
      <c r="EP934" s="18"/>
      <c r="EQ934" s="18"/>
      <c r="ER934" s="18"/>
      <c r="ES934" s="18"/>
      <c r="ET934" s="18"/>
      <c r="EU934" s="18"/>
      <c r="EV934" s="18"/>
      <c r="EW934" s="18"/>
      <c r="EX934" s="18"/>
      <c r="EY934" s="18"/>
      <c r="EZ934" s="18"/>
      <c r="FA934" s="18"/>
      <c r="FB934" s="18"/>
      <c r="FC934" s="18"/>
      <c r="FD934" s="18"/>
      <c r="FE934" s="18"/>
      <c r="FF934" s="18"/>
      <c r="FG934" s="18"/>
      <c r="FH934" s="18"/>
      <c r="FI934" s="18"/>
      <c r="FJ934" s="18"/>
      <c r="FK934" s="18"/>
      <c r="FL934" s="18"/>
      <c r="FM934" s="18"/>
      <c r="FN934" s="18"/>
      <c r="FO934" s="18"/>
      <c r="FP934" s="18"/>
      <c r="FQ934" s="18"/>
      <c r="FR934" s="18"/>
      <c r="FS934" s="18"/>
      <c r="FT934" s="18"/>
      <c r="FU934" s="18"/>
      <c r="FV934" s="18"/>
      <c r="FW934" s="18"/>
      <c r="FX934" s="18"/>
      <c r="FY934" s="18"/>
      <c r="FZ934" s="18"/>
      <c r="GA934" s="18"/>
      <c r="GB934" s="18"/>
      <c r="GC934" s="18"/>
      <c r="GD934" s="18"/>
      <c r="GE934" s="18"/>
      <c r="GF934" s="18"/>
      <c r="GG934" s="18"/>
      <c r="GH934" s="18"/>
      <c r="GI934" s="18"/>
      <c r="GJ934" s="18"/>
      <c r="GK934" s="18"/>
      <c r="GL934" s="18"/>
      <c r="GM934" s="18"/>
      <c r="GN934" s="18"/>
      <c r="GO934" s="18"/>
      <c r="GP934" s="18"/>
      <c r="GQ934" s="18"/>
      <c r="GR934" s="18"/>
      <c r="GS934" s="18"/>
      <c r="GT934" s="18"/>
      <c r="GU934" s="18"/>
      <c r="GV934" s="18"/>
      <c r="GW934" s="18"/>
      <c r="GX934" s="18"/>
      <c r="GY934" s="18"/>
      <c r="GZ934" s="18"/>
      <c r="HA934" s="18"/>
      <c r="HB934" s="18"/>
      <c r="HC934" s="18"/>
      <c r="HD934" s="18"/>
      <c r="HE934" s="18"/>
      <c r="HF934" s="18"/>
      <c r="HG934" s="18"/>
      <c r="HH934" s="18"/>
      <c r="HI934" s="18"/>
      <c r="HJ934" s="18"/>
      <c r="HK934" s="18"/>
      <c r="HL934" s="18"/>
      <c r="HM934" s="18"/>
      <c r="HN934" s="18"/>
      <c r="HO934" s="18"/>
      <c r="HP934" s="18"/>
      <c r="HQ934" s="18"/>
      <c r="HR934" s="18"/>
      <c r="HS934" s="18"/>
      <c r="HT934" s="18"/>
      <c r="HU934" s="18"/>
      <c r="HV934" s="18"/>
      <c r="HW934" s="18"/>
      <c r="HX934" s="18"/>
      <c r="HY934" s="18"/>
      <c r="HZ934" s="18"/>
      <c r="IA934" s="18"/>
      <c r="IB934" s="18"/>
      <c r="IC934" s="18"/>
      <c r="ID934" s="18"/>
      <c r="IE934" s="18"/>
      <c r="IF934" s="18"/>
      <c r="IG934" s="18"/>
      <c r="IH934" s="18"/>
      <c r="II934" s="18"/>
      <c r="IJ934" s="18"/>
      <c r="IK934" s="18"/>
    </row>
    <row r="935" spans="1:6" ht="28.5" customHeight="1">
      <c r="A935" s="6">
        <v>43</v>
      </c>
      <c r="B935" s="3" t="s">
        <v>1162</v>
      </c>
      <c r="C935" s="3" t="s">
        <v>1002</v>
      </c>
      <c r="D935" s="67">
        <v>3800290367</v>
      </c>
      <c r="E935" s="74">
        <v>38223</v>
      </c>
      <c r="F935" s="75">
        <v>9400</v>
      </c>
    </row>
    <row r="936" spans="1:245" ht="33.75" customHeight="1">
      <c r="A936" s="6">
        <v>44</v>
      </c>
      <c r="B936" s="3" t="s">
        <v>1175</v>
      </c>
      <c r="C936" s="3" t="s">
        <v>1425</v>
      </c>
      <c r="D936" s="44">
        <v>3800745800</v>
      </c>
      <c r="E936" s="42" t="s">
        <v>620</v>
      </c>
      <c r="F936" s="43">
        <v>20000</v>
      </c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  <c r="DG936" s="18"/>
      <c r="DH936" s="18"/>
      <c r="DI936" s="18"/>
      <c r="DJ936" s="18"/>
      <c r="DK936" s="18"/>
      <c r="DL936" s="18"/>
      <c r="DM936" s="18"/>
      <c r="DN936" s="18"/>
      <c r="DO936" s="18"/>
      <c r="DP936" s="18"/>
      <c r="DQ936" s="18"/>
      <c r="DR936" s="18"/>
      <c r="DS936" s="18"/>
      <c r="DT936" s="18"/>
      <c r="DU936" s="18"/>
      <c r="DV936" s="18"/>
      <c r="DW936" s="18"/>
      <c r="DX936" s="18"/>
      <c r="DY936" s="18"/>
      <c r="DZ936" s="18"/>
      <c r="EA936" s="18"/>
      <c r="EB936" s="18"/>
      <c r="EC936" s="18"/>
      <c r="ED936" s="18"/>
      <c r="EE936" s="18"/>
      <c r="EF936" s="18"/>
      <c r="EG936" s="18"/>
      <c r="EH936" s="18"/>
      <c r="EI936" s="18"/>
      <c r="EJ936" s="18"/>
      <c r="EK936" s="18"/>
      <c r="EL936" s="18"/>
      <c r="EM936" s="18"/>
      <c r="EN936" s="18"/>
      <c r="EO936" s="18"/>
      <c r="EP936" s="18"/>
      <c r="EQ936" s="18"/>
      <c r="ER936" s="18"/>
      <c r="ES936" s="18"/>
      <c r="ET936" s="18"/>
      <c r="EU936" s="18"/>
      <c r="EV936" s="18"/>
      <c r="EW936" s="18"/>
      <c r="EX936" s="18"/>
      <c r="EY936" s="18"/>
      <c r="EZ936" s="18"/>
      <c r="FA936" s="18"/>
      <c r="FB936" s="18"/>
      <c r="FC936" s="18"/>
      <c r="FD936" s="18"/>
      <c r="FE936" s="18"/>
      <c r="FF936" s="18"/>
      <c r="FG936" s="18"/>
      <c r="FH936" s="18"/>
      <c r="FI936" s="18"/>
      <c r="FJ936" s="18"/>
      <c r="FK936" s="18"/>
      <c r="FL936" s="18"/>
      <c r="FM936" s="18"/>
      <c r="FN936" s="18"/>
      <c r="FO936" s="18"/>
      <c r="FP936" s="18"/>
      <c r="FQ936" s="18"/>
      <c r="FR936" s="18"/>
      <c r="FS936" s="18"/>
      <c r="FT936" s="18"/>
      <c r="FU936" s="18"/>
      <c r="FV936" s="18"/>
      <c r="FW936" s="18"/>
      <c r="FX936" s="18"/>
      <c r="FY936" s="18"/>
      <c r="FZ936" s="18"/>
      <c r="GA936" s="18"/>
      <c r="GB936" s="18"/>
      <c r="GC936" s="18"/>
      <c r="GD936" s="18"/>
      <c r="GE936" s="18"/>
      <c r="GF936" s="18"/>
      <c r="GG936" s="18"/>
      <c r="GH936" s="18"/>
      <c r="GI936" s="18"/>
      <c r="GJ936" s="18"/>
      <c r="GK936" s="18"/>
      <c r="GL936" s="18"/>
      <c r="GM936" s="18"/>
      <c r="GN936" s="18"/>
      <c r="GO936" s="18"/>
      <c r="GP936" s="18"/>
      <c r="GQ936" s="18"/>
      <c r="GR936" s="18"/>
      <c r="GS936" s="18"/>
      <c r="GT936" s="18"/>
      <c r="GU936" s="18"/>
      <c r="GV936" s="18"/>
      <c r="GW936" s="18"/>
      <c r="GX936" s="18"/>
      <c r="GY936" s="18"/>
      <c r="GZ936" s="18"/>
      <c r="HA936" s="18"/>
      <c r="HB936" s="18"/>
      <c r="HC936" s="18"/>
      <c r="HD936" s="18"/>
      <c r="HE936" s="18"/>
      <c r="HF936" s="18"/>
      <c r="HG936" s="18"/>
      <c r="HH936" s="18"/>
      <c r="HI936" s="18"/>
      <c r="HJ936" s="18"/>
      <c r="HK936" s="18"/>
      <c r="HL936" s="18"/>
      <c r="HM936" s="18"/>
      <c r="HN936" s="18"/>
      <c r="HO936" s="18"/>
      <c r="HP936" s="18"/>
      <c r="HQ936" s="18"/>
      <c r="HR936" s="18"/>
      <c r="HS936" s="18"/>
      <c r="HT936" s="18"/>
      <c r="HU936" s="18"/>
      <c r="HV936" s="18"/>
      <c r="HW936" s="18"/>
      <c r="HX936" s="18"/>
      <c r="HY936" s="18"/>
      <c r="HZ936" s="18"/>
      <c r="IA936" s="18"/>
      <c r="IB936" s="18"/>
      <c r="IC936" s="18"/>
      <c r="ID936" s="18"/>
      <c r="IE936" s="18"/>
      <c r="IF936" s="18"/>
      <c r="IG936" s="18"/>
      <c r="IH936" s="18"/>
      <c r="II936" s="18"/>
      <c r="IJ936" s="18"/>
      <c r="IK936" s="18"/>
    </row>
    <row r="937" spans="1:245" ht="28.5" customHeight="1">
      <c r="A937" s="6">
        <v>45</v>
      </c>
      <c r="B937" s="19" t="s">
        <v>1199</v>
      </c>
      <c r="C937" s="3" t="s">
        <v>136</v>
      </c>
      <c r="D937" s="73">
        <v>3800816466</v>
      </c>
      <c r="E937" s="45">
        <v>40921</v>
      </c>
      <c r="F937" s="43">
        <v>3000</v>
      </c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  <c r="DT937" s="15"/>
      <c r="DU937" s="15"/>
      <c r="DV937" s="15"/>
      <c r="DW937" s="15"/>
      <c r="DX937" s="15"/>
      <c r="DY937" s="15"/>
      <c r="DZ937" s="15"/>
      <c r="EA937" s="15"/>
      <c r="EB937" s="15"/>
      <c r="EC937" s="15"/>
      <c r="ED937" s="15"/>
      <c r="EE937" s="15"/>
      <c r="EF937" s="15"/>
      <c r="EG937" s="15"/>
      <c r="EH937" s="15"/>
      <c r="EI937" s="15"/>
      <c r="EJ937" s="15"/>
      <c r="EK937" s="15"/>
      <c r="EL937" s="15"/>
      <c r="EM937" s="15"/>
      <c r="EN937" s="15"/>
      <c r="EO937" s="15"/>
      <c r="EP937" s="15"/>
      <c r="EQ937" s="15"/>
      <c r="ER937" s="15"/>
      <c r="ES937" s="15"/>
      <c r="ET937" s="15"/>
      <c r="EU937" s="15"/>
      <c r="EV937" s="15"/>
      <c r="EW937" s="15"/>
      <c r="EX937" s="15"/>
      <c r="EY937" s="15"/>
      <c r="EZ937" s="15"/>
      <c r="FA937" s="15"/>
      <c r="FB937" s="15"/>
      <c r="FC937" s="15"/>
      <c r="FD937" s="15"/>
      <c r="FE937" s="15"/>
      <c r="FF937" s="15"/>
      <c r="FG937" s="15"/>
      <c r="FH937" s="15"/>
      <c r="FI937" s="15"/>
      <c r="FJ937" s="15"/>
      <c r="FK937" s="15"/>
      <c r="FL937" s="15"/>
      <c r="FM937" s="15"/>
      <c r="FN937" s="15"/>
      <c r="FO937" s="15"/>
      <c r="FP937" s="15"/>
      <c r="FQ937" s="15"/>
      <c r="FR937" s="15"/>
      <c r="FS937" s="15"/>
      <c r="FT937" s="15"/>
      <c r="FU937" s="15"/>
      <c r="FV937" s="15"/>
      <c r="FW937" s="15"/>
      <c r="FX937" s="15"/>
      <c r="FY937" s="15"/>
      <c r="FZ937" s="15"/>
      <c r="GA937" s="15"/>
      <c r="GB937" s="15"/>
      <c r="GC937" s="15"/>
      <c r="GD937" s="15"/>
      <c r="GE937" s="15"/>
      <c r="GF937" s="15"/>
      <c r="GG937" s="15"/>
      <c r="GH937" s="15"/>
      <c r="GI937" s="15"/>
      <c r="GJ937" s="15"/>
      <c r="GK937" s="15"/>
      <c r="GL937" s="15"/>
      <c r="GM937" s="15"/>
      <c r="GN937" s="15"/>
      <c r="GO937" s="15"/>
      <c r="GP937" s="15"/>
      <c r="GQ937" s="15"/>
      <c r="GR937" s="15"/>
      <c r="GS937" s="15"/>
      <c r="GT937" s="15"/>
      <c r="GU937" s="15"/>
      <c r="GV937" s="15"/>
      <c r="GW937" s="15"/>
      <c r="GX937" s="15"/>
      <c r="GY937" s="15"/>
      <c r="GZ937" s="15"/>
      <c r="HA937" s="15"/>
      <c r="HB937" s="15"/>
      <c r="HC937" s="15"/>
      <c r="HD937" s="15"/>
      <c r="HE937" s="15"/>
      <c r="HF937" s="15"/>
      <c r="HG937" s="15"/>
      <c r="HH937" s="15"/>
      <c r="HI937" s="15"/>
      <c r="HJ937" s="15"/>
      <c r="HK937" s="15"/>
      <c r="HL937" s="15"/>
      <c r="HM937" s="15"/>
      <c r="HN937" s="15"/>
      <c r="HO937" s="15"/>
      <c r="HP937" s="15"/>
      <c r="HQ937" s="15"/>
      <c r="HR937" s="15"/>
      <c r="HS937" s="15"/>
      <c r="HT937" s="15"/>
      <c r="HU937" s="15"/>
      <c r="HV937" s="15"/>
      <c r="HW937" s="15"/>
      <c r="HX937" s="15"/>
      <c r="HY937" s="15"/>
      <c r="HZ937" s="15"/>
      <c r="IA937" s="15"/>
      <c r="IB937" s="15"/>
      <c r="IC937" s="15"/>
      <c r="ID937" s="15"/>
      <c r="IE937" s="15"/>
      <c r="IF937" s="15"/>
      <c r="IG937" s="15"/>
      <c r="IH937" s="15"/>
      <c r="II937" s="15"/>
      <c r="IJ937" s="15"/>
      <c r="IK937" s="15"/>
    </row>
    <row r="938" spans="1:245" ht="28.5" customHeight="1">
      <c r="A938" s="6">
        <v>46</v>
      </c>
      <c r="B938" s="19" t="s">
        <v>1629</v>
      </c>
      <c r="C938" s="3" t="s">
        <v>134</v>
      </c>
      <c r="D938" s="73">
        <v>3800851189</v>
      </c>
      <c r="E938" s="45">
        <v>40989</v>
      </c>
      <c r="F938" s="43">
        <v>9900</v>
      </c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  <c r="DV938" s="15"/>
      <c r="DW938" s="15"/>
      <c r="DX938" s="15"/>
      <c r="DY938" s="15"/>
      <c r="DZ938" s="15"/>
      <c r="EA938" s="15"/>
      <c r="EB938" s="15"/>
      <c r="EC938" s="15"/>
      <c r="ED938" s="15"/>
      <c r="EE938" s="15"/>
      <c r="EF938" s="15"/>
      <c r="EG938" s="15"/>
      <c r="EH938" s="15"/>
      <c r="EI938" s="15"/>
      <c r="EJ938" s="15"/>
      <c r="EK938" s="15"/>
      <c r="EL938" s="15"/>
      <c r="EM938" s="15"/>
      <c r="EN938" s="15"/>
      <c r="EO938" s="15"/>
      <c r="EP938" s="15"/>
      <c r="EQ938" s="15"/>
      <c r="ER938" s="15"/>
      <c r="ES938" s="15"/>
      <c r="ET938" s="15"/>
      <c r="EU938" s="15"/>
      <c r="EV938" s="15"/>
      <c r="EW938" s="15"/>
      <c r="EX938" s="15"/>
      <c r="EY938" s="15"/>
      <c r="EZ938" s="15"/>
      <c r="FA938" s="15"/>
      <c r="FB938" s="15"/>
      <c r="FC938" s="15"/>
      <c r="FD938" s="15"/>
      <c r="FE938" s="15"/>
      <c r="FF938" s="15"/>
      <c r="FG938" s="15"/>
      <c r="FH938" s="15"/>
      <c r="FI938" s="15"/>
      <c r="FJ938" s="15"/>
      <c r="FK938" s="15"/>
      <c r="FL938" s="15"/>
      <c r="FM938" s="15"/>
      <c r="FN938" s="15"/>
      <c r="FO938" s="15"/>
      <c r="FP938" s="15"/>
      <c r="FQ938" s="15"/>
      <c r="FR938" s="15"/>
      <c r="FS938" s="15"/>
      <c r="FT938" s="15"/>
      <c r="FU938" s="15"/>
      <c r="FV938" s="15"/>
      <c r="FW938" s="15"/>
      <c r="FX938" s="15"/>
      <c r="FY938" s="15"/>
      <c r="FZ938" s="15"/>
      <c r="GA938" s="15"/>
      <c r="GB938" s="15"/>
      <c r="GC938" s="15"/>
      <c r="GD938" s="15"/>
      <c r="GE938" s="15"/>
      <c r="GF938" s="15"/>
      <c r="GG938" s="15"/>
      <c r="GH938" s="15"/>
      <c r="GI938" s="15"/>
      <c r="GJ938" s="15"/>
      <c r="GK938" s="15"/>
      <c r="GL938" s="15"/>
      <c r="GM938" s="15"/>
      <c r="GN938" s="15"/>
      <c r="GO938" s="15"/>
      <c r="GP938" s="15"/>
      <c r="GQ938" s="15"/>
      <c r="GR938" s="15"/>
      <c r="GS938" s="15"/>
      <c r="GT938" s="15"/>
      <c r="GU938" s="15"/>
      <c r="GV938" s="15"/>
      <c r="GW938" s="15"/>
      <c r="GX938" s="15"/>
      <c r="GY938" s="15"/>
      <c r="GZ938" s="15"/>
      <c r="HA938" s="15"/>
      <c r="HB938" s="15"/>
      <c r="HC938" s="15"/>
      <c r="HD938" s="15"/>
      <c r="HE938" s="15"/>
      <c r="HF938" s="15"/>
      <c r="HG938" s="15"/>
      <c r="HH938" s="15"/>
      <c r="HI938" s="15"/>
      <c r="HJ938" s="15"/>
      <c r="HK938" s="15"/>
      <c r="HL938" s="15"/>
      <c r="HM938" s="15"/>
      <c r="HN938" s="15"/>
      <c r="HO938" s="15"/>
      <c r="HP938" s="15"/>
      <c r="HQ938" s="15"/>
      <c r="HR938" s="15"/>
      <c r="HS938" s="15"/>
      <c r="HT938" s="15"/>
      <c r="HU938" s="15"/>
      <c r="HV938" s="15"/>
      <c r="HW938" s="15"/>
      <c r="HX938" s="15"/>
      <c r="HY938" s="15"/>
      <c r="HZ938" s="15"/>
      <c r="IA938" s="15"/>
      <c r="IB938" s="15"/>
      <c r="IC938" s="15"/>
      <c r="ID938" s="15"/>
      <c r="IE938" s="15"/>
      <c r="IF938" s="15"/>
      <c r="IG938" s="15"/>
      <c r="IH938" s="15"/>
      <c r="II938" s="15"/>
      <c r="IJ938" s="15"/>
      <c r="IK938" s="15"/>
    </row>
    <row r="939" spans="1:245" ht="28.5" customHeight="1">
      <c r="A939" s="6">
        <v>47</v>
      </c>
      <c r="B939" s="24" t="s">
        <v>1628</v>
      </c>
      <c r="C939" s="3" t="s">
        <v>135</v>
      </c>
      <c r="D939" s="162">
        <v>3801022106</v>
      </c>
      <c r="E939" s="45">
        <v>41136</v>
      </c>
      <c r="F939" s="43">
        <v>10000</v>
      </c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  <c r="DX939" s="15"/>
      <c r="DY939" s="15"/>
      <c r="DZ939" s="15"/>
      <c r="EA939" s="15"/>
      <c r="EB939" s="15"/>
      <c r="EC939" s="15"/>
      <c r="ED939" s="15"/>
      <c r="EE939" s="15"/>
      <c r="EF939" s="15"/>
      <c r="EG939" s="15"/>
      <c r="EH939" s="15"/>
      <c r="EI939" s="15"/>
      <c r="EJ939" s="15"/>
      <c r="EK939" s="15"/>
      <c r="EL939" s="15"/>
      <c r="EM939" s="15"/>
      <c r="EN939" s="15"/>
      <c r="EO939" s="15"/>
      <c r="EP939" s="15"/>
      <c r="EQ939" s="15"/>
      <c r="ER939" s="15"/>
      <c r="ES939" s="15"/>
      <c r="ET939" s="15"/>
      <c r="EU939" s="15"/>
      <c r="EV939" s="15"/>
      <c r="EW939" s="15"/>
      <c r="EX939" s="15"/>
      <c r="EY939" s="15"/>
      <c r="EZ939" s="15"/>
      <c r="FA939" s="15"/>
      <c r="FB939" s="15"/>
      <c r="FC939" s="15"/>
      <c r="FD939" s="15"/>
      <c r="FE939" s="15"/>
      <c r="FF939" s="15"/>
      <c r="FG939" s="15"/>
      <c r="FH939" s="15"/>
      <c r="FI939" s="15"/>
      <c r="FJ939" s="15"/>
      <c r="FK939" s="15"/>
      <c r="FL939" s="15"/>
      <c r="FM939" s="15"/>
      <c r="FN939" s="15"/>
      <c r="FO939" s="15"/>
      <c r="FP939" s="15"/>
      <c r="FQ939" s="15"/>
      <c r="FR939" s="15"/>
      <c r="FS939" s="15"/>
      <c r="FT939" s="15"/>
      <c r="FU939" s="15"/>
      <c r="FV939" s="15"/>
      <c r="FW939" s="15"/>
      <c r="FX939" s="15"/>
      <c r="FY939" s="15"/>
      <c r="FZ939" s="15"/>
      <c r="GA939" s="15"/>
      <c r="GB939" s="15"/>
      <c r="GC939" s="15"/>
      <c r="GD939" s="15"/>
      <c r="GE939" s="15"/>
      <c r="GF939" s="15"/>
      <c r="GG939" s="15"/>
      <c r="GH939" s="15"/>
      <c r="GI939" s="15"/>
      <c r="GJ939" s="15"/>
      <c r="GK939" s="15"/>
      <c r="GL939" s="15"/>
      <c r="GM939" s="15"/>
      <c r="GN939" s="15"/>
      <c r="GO939" s="15"/>
      <c r="GP939" s="15"/>
      <c r="GQ939" s="15"/>
      <c r="GR939" s="15"/>
      <c r="GS939" s="15"/>
      <c r="GT939" s="15"/>
      <c r="GU939" s="15"/>
      <c r="GV939" s="15"/>
      <c r="GW939" s="15"/>
      <c r="GX939" s="15"/>
      <c r="GY939" s="15"/>
      <c r="GZ939" s="15"/>
      <c r="HA939" s="15"/>
      <c r="HB939" s="15"/>
      <c r="HC939" s="15"/>
      <c r="HD939" s="15"/>
      <c r="HE939" s="15"/>
      <c r="HF939" s="15"/>
      <c r="HG939" s="15"/>
      <c r="HH939" s="15"/>
      <c r="HI939" s="15"/>
      <c r="HJ939" s="15"/>
      <c r="HK939" s="15"/>
      <c r="HL939" s="15"/>
      <c r="HM939" s="15"/>
      <c r="HN939" s="15"/>
      <c r="HO939" s="15"/>
      <c r="HP939" s="15"/>
      <c r="HQ939" s="15"/>
      <c r="HR939" s="15"/>
      <c r="HS939" s="15"/>
      <c r="HT939" s="15"/>
      <c r="HU939" s="15"/>
      <c r="HV939" s="15"/>
      <c r="HW939" s="15"/>
      <c r="HX939" s="15"/>
      <c r="HY939" s="15"/>
      <c r="HZ939" s="15"/>
      <c r="IA939" s="15"/>
      <c r="IB939" s="15"/>
      <c r="IC939" s="15"/>
      <c r="ID939" s="15"/>
      <c r="IE939" s="15"/>
      <c r="IF939" s="15"/>
      <c r="IG939" s="15"/>
      <c r="IH939" s="15"/>
      <c r="II939" s="15"/>
      <c r="IJ939" s="15"/>
      <c r="IK939" s="15"/>
    </row>
    <row r="940" spans="1:6" s="135" customFormat="1" ht="28.5" customHeight="1">
      <c r="A940" s="6">
        <v>48</v>
      </c>
      <c r="B940" s="19" t="s">
        <v>2169</v>
      </c>
      <c r="C940" s="132" t="s">
        <v>2168</v>
      </c>
      <c r="D940" s="161">
        <v>3801051146</v>
      </c>
      <c r="E940" s="138">
        <v>41429</v>
      </c>
      <c r="F940" s="134">
        <v>180000</v>
      </c>
    </row>
    <row r="941" spans="1:6" s="140" customFormat="1" ht="28.5" customHeight="1">
      <c r="A941" s="6">
        <v>49</v>
      </c>
      <c r="B941" s="19" t="s">
        <v>2167</v>
      </c>
      <c r="C941" s="19" t="s">
        <v>2166</v>
      </c>
      <c r="D941" s="139">
        <v>3801057684</v>
      </c>
      <c r="E941" s="138">
        <v>41548</v>
      </c>
      <c r="F941" s="134">
        <v>1800</v>
      </c>
    </row>
    <row r="942" spans="1:6" s="140" customFormat="1" ht="28.5" customHeight="1">
      <c r="A942" s="6">
        <v>50</v>
      </c>
      <c r="B942" s="19" t="s">
        <v>2165</v>
      </c>
      <c r="C942" s="19" t="s">
        <v>2164</v>
      </c>
      <c r="D942" s="139">
        <v>3801061546</v>
      </c>
      <c r="E942" s="138">
        <v>41607</v>
      </c>
      <c r="F942" s="134">
        <v>4800</v>
      </c>
    </row>
    <row r="943" spans="1:6" ht="20.25" customHeight="1">
      <c r="A943" s="30"/>
      <c r="B943" s="34"/>
      <c r="C943" s="34"/>
      <c r="D943" s="67"/>
      <c r="E943" s="67"/>
      <c r="F943" s="50">
        <f>SUM(F893:F942)</f>
        <v>1224170</v>
      </c>
    </row>
    <row r="944" spans="1:6" ht="26.25" customHeight="1">
      <c r="A944" s="183" t="s">
        <v>1680</v>
      </c>
      <c r="B944" s="183"/>
      <c r="C944" s="183"/>
      <c r="D944" s="183"/>
      <c r="E944" s="183"/>
      <c r="F944" s="183"/>
    </row>
    <row r="945" spans="1:6" ht="28.5" customHeight="1">
      <c r="A945" s="182" t="s">
        <v>2445</v>
      </c>
      <c r="B945" s="182"/>
      <c r="C945" s="182"/>
      <c r="D945" s="67"/>
      <c r="E945" s="67"/>
      <c r="F945" s="78"/>
    </row>
    <row r="946" spans="1:6" ht="28.5" customHeight="1">
      <c r="A946" s="6">
        <v>1</v>
      </c>
      <c r="B946" s="11" t="s">
        <v>2315</v>
      </c>
      <c r="C946" s="11" t="s">
        <v>1009</v>
      </c>
      <c r="D946" s="67">
        <v>3800303552</v>
      </c>
      <c r="E946" s="77" t="s">
        <v>2316</v>
      </c>
      <c r="F946" s="78">
        <v>210</v>
      </c>
    </row>
    <row r="947" spans="1:6" ht="28.5" customHeight="1">
      <c r="A947" s="6">
        <v>2</v>
      </c>
      <c r="B947" s="3" t="s">
        <v>1875</v>
      </c>
      <c r="C947" s="3" t="s">
        <v>2317</v>
      </c>
      <c r="D947" s="67">
        <v>3800361508</v>
      </c>
      <c r="E947" s="42">
        <v>38986</v>
      </c>
      <c r="F947" s="43">
        <v>475</v>
      </c>
    </row>
    <row r="948" spans="1:6" ht="28.5" customHeight="1">
      <c r="A948" s="6">
        <v>3</v>
      </c>
      <c r="B948" s="3" t="s">
        <v>2318</v>
      </c>
      <c r="C948" s="3" t="s">
        <v>2319</v>
      </c>
      <c r="D948" s="44">
        <v>3800490302</v>
      </c>
      <c r="E948" s="68" t="s">
        <v>2448</v>
      </c>
      <c r="F948" s="43">
        <v>500</v>
      </c>
    </row>
    <row r="949" spans="1:6" ht="28.5" customHeight="1">
      <c r="A949" s="6">
        <v>4</v>
      </c>
      <c r="B949" s="3" t="s">
        <v>2320</v>
      </c>
      <c r="C949" s="3" t="s">
        <v>2321</v>
      </c>
      <c r="D949" s="44">
        <v>3800514095</v>
      </c>
      <c r="E949" s="68" t="s">
        <v>2475</v>
      </c>
      <c r="F949" s="43">
        <v>300</v>
      </c>
    </row>
    <row r="950" spans="1:6" ht="28.5" customHeight="1">
      <c r="A950" s="6">
        <v>5</v>
      </c>
      <c r="B950" s="3" t="s">
        <v>2322</v>
      </c>
      <c r="C950" s="3" t="s">
        <v>2323</v>
      </c>
      <c r="D950" s="44">
        <v>3800566015</v>
      </c>
      <c r="E950" s="42" t="s">
        <v>116</v>
      </c>
      <c r="F950" s="43">
        <v>10000</v>
      </c>
    </row>
    <row r="951" spans="1:6" ht="28.5" customHeight="1">
      <c r="A951" s="6">
        <v>6</v>
      </c>
      <c r="B951" s="3" t="s">
        <v>2324</v>
      </c>
      <c r="C951" s="3" t="s">
        <v>2325</v>
      </c>
      <c r="D951" s="44">
        <v>3800599395</v>
      </c>
      <c r="E951" s="42" t="s">
        <v>467</v>
      </c>
      <c r="F951" s="43">
        <v>500</v>
      </c>
    </row>
    <row r="952" spans="1:245" ht="28.5" customHeight="1">
      <c r="A952" s="6">
        <v>7</v>
      </c>
      <c r="B952" s="3" t="s">
        <v>2326</v>
      </c>
      <c r="C952" s="3" t="s">
        <v>2317</v>
      </c>
      <c r="D952" s="44">
        <v>3800182770</v>
      </c>
      <c r="E952" s="42" t="s">
        <v>610</v>
      </c>
      <c r="F952" s="43">
        <v>5000</v>
      </c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  <c r="BZ952" s="32"/>
      <c r="CA952" s="32"/>
      <c r="CB952" s="32"/>
      <c r="CC952" s="32"/>
      <c r="CD952" s="32"/>
      <c r="CE952" s="32"/>
      <c r="CF952" s="32"/>
      <c r="CG952" s="32"/>
      <c r="CH952" s="32"/>
      <c r="CI952" s="32"/>
      <c r="CJ952" s="32"/>
      <c r="CK952" s="32"/>
      <c r="CL952" s="32"/>
      <c r="CM952" s="32"/>
      <c r="CN952" s="32"/>
      <c r="CO952" s="32"/>
      <c r="CP952" s="32"/>
      <c r="CQ952" s="32"/>
      <c r="CR952" s="32"/>
      <c r="CS952" s="32"/>
      <c r="CT952" s="32"/>
      <c r="CU952" s="32"/>
      <c r="CV952" s="32"/>
      <c r="CW952" s="32"/>
      <c r="CX952" s="32"/>
      <c r="CY952" s="32"/>
      <c r="CZ952" s="32"/>
      <c r="DA952" s="32"/>
      <c r="DB952" s="32"/>
      <c r="DC952" s="32"/>
      <c r="DD952" s="32"/>
      <c r="DE952" s="32"/>
      <c r="DF952" s="32"/>
      <c r="DG952" s="32"/>
      <c r="DH952" s="32"/>
      <c r="DI952" s="32"/>
      <c r="DJ952" s="32"/>
      <c r="DK952" s="32"/>
      <c r="DL952" s="32"/>
      <c r="DM952" s="32"/>
      <c r="DN952" s="32"/>
      <c r="DO952" s="32"/>
      <c r="DP952" s="32"/>
      <c r="DQ952" s="32"/>
      <c r="DR952" s="32"/>
      <c r="DS952" s="32"/>
      <c r="DT952" s="32"/>
      <c r="DU952" s="32"/>
      <c r="DV952" s="32"/>
      <c r="DW952" s="32"/>
      <c r="DX952" s="32"/>
      <c r="DY952" s="32"/>
      <c r="DZ952" s="32"/>
      <c r="EA952" s="32"/>
      <c r="EB952" s="32"/>
      <c r="EC952" s="32"/>
      <c r="ED952" s="32"/>
      <c r="EE952" s="32"/>
      <c r="EF952" s="32"/>
      <c r="EG952" s="32"/>
      <c r="EH952" s="32"/>
      <c r="EI952" s="32"/>
      <c r="EJ952" s="32"/>
      <c r="EK952" s="32"/>
      <c r="EL952" s="32"/>
      <c r="EM952" s="32"/>
      <c r="EN952" s="32"/>
      <c r="EO952" s="32"/>
      <c r="EP952" s="32"/>
      <c r="EQ952" s="32"/>
      <c r="ER952" s="32"/>
      <c r="ES952" s="32"/>
      <c r="ET952" s="32"/>
      <c r="EU952" s="32"/>
      <c r="EV952" s="32"/>
      <c r="EW952" s="32"/>
      <c r="EX952" s="32"/>
      <c r="EY952" s="32"/>
      <c r="EZ952" s="32"/>
      <c r="FA952" s="32"/>
      <c r="FB952" s="32"/>
      <c r="FC952" s="32"/>
      <c r="FD952" s="32"/>
      <c r="FE952" s="32"/>
      <c r="FF952" s="32"/>
      <c r="FG952" s="32"/>
      <c r="FH952" s="32"/>
      <c r="FI952" s="32"/>
      <c r="FJ952" s="32"/>
      <c r="FK952" s="32"/>
      <c r="FL952" s="32"/>
      <c r="FM952" s="32"/>
      <c r="FN952" s="32"/>
      <c r="FO952" s="32"/>
      <c r="FP952" s="32"/>
      <c r="FQ952" s="32"/>
      <c r="FR952" s="32"/>
      <c r="FS952" s="32"/>
      <c r="FT952" s="32"/>
      <c r="FU952" s="32"/>
      <c r="FV952" s="32"/>
      <c r="FW952" s="32"/>
      <c r="FX952" s="32"/>
      <c r="FY952" s="32"/>
      <c r="FZ952" s="32"/>
      <c r="GA952" s="32"/>
      <c r="GB952" s="32"/>
      <c r="GC952" s="32"/>
      <c r="GD952" s="32"/>
      <c r="GE952" s="32"/>
      <c r="GF952" s="32"/>
      <c r="GG952" s="32"/>
      <c r="GH952" s="32"/>
      <c r="GI952" s="32"/>
      <c r="GJ952" s="32"/>
      <c r="GK952" s="32"/>
      <c r="GL952" s="32"/>
      <c r="GM952" s="32"/>
      <c r="GN952" s="32"/>
      <c r="GO952" s="32"/>
      <c r="GP952" s="32"/>
      <c r="GQ952" s="32"/>
      <c r="GR952" s="32"/>
      <c r="GS952" s="32"/>
      <c r="GT952" s="32"/>
      <c r="GU952" s="32"/>
      <c r="GV952" s="32"/>
      <c r="GW952" s="32"/>
      <c r="GX952" s="32"/>
      <c r="GY952" s="32"/>
      <c r="GZ952" s="32"/>
      <c r="HA952" s="32"/>
      <c r="HB952" s="32"/>
      <c r="HC952" s="32"/>
      <c r="HD952" s="32"/>
      <c r="HE952" s="32"/>
      <c r="HF952" s="32"/>
      <c r="HG952" s="32"/>
      <c r="HH952" s="32"/>
      <c r="HI952" s="32"/>
      <c r="HJ952" s="32"/>
      <c r="HK952" s="32"/>
      <c r="HL952" s="32"/>
      <c r="HM952" s="32"/>
      <c r="HN952" s="32"/>
      <c r="HO952" s="32"/>
      <c r="HP952" s="32"/>
      <c r="HQ952" s="32"/>
      <c r="HR952" s="32"/>
      <c r="HS952" s="32"/>
      <c r="HT952" s="32"/>
      <c r="HU952" s="32"/>
      <c r="HV952" s="32"/>
      <c r="HW952" s="32"/>
      <c r="HX952" s="32"/>
      <c r="HY952" s="32"/>
      <c r="HZ952" s="32"/>
      <c r="IA952" s="32"/>
      <c r="IB952" s="32"/>
      <c r="IC952" s="32"/>
      <c r="ID952" s="32"/>
      <c r="IE952" s="32"/>
      <c r="IF952" s="32"/>
      <c r="IG952" s="32"/>
      <c r="IH952" s="32"/>
      <c r="II952" s="32"/>
      <c r="IJ952" s="32"/>
      <c r="IK952" s="32"/>
    </row>
    <row r="953" spans="1:6" ht="28.5" customHeight="1">
      <c r="A953" s="6">
        <v>8</v>
      </c>
      <c r="B953" s="13" t="s">
        <v>896</v>
      </c>
      <c r="C953" s="13" t="s">
        <v>897</v>
      </c>
      <c r="D953" s="153">
        <v>3800726734</v>
      </c>
      <c r="E953" s="83" t="s">
        <v>2435</v>
      </c>
      <c r="F953" s="82">
        <v>3000</v>
      </c>
    </row>
    <row r="954" spans="1:6" s="56" customFormat="1" ht="28.5" customHeight="1">
      <c r="A954" s="6">
        <v>9</v>
      </c>
      <c r="B954" s="19" t="s">
        <v>1687</v>
      </c>
      <c r="C954" s="20" t="s">
        <v>1686</v>
      </c>
      <c r="D954" s="44">
        <v>3800848563</v>
      </c>
      <c r="E954" s="45">
        <v>40987</v>
      </c>
      <c r="F954" s="43">
        <v>500</v>
      </c>
    </row>
    <row r="955" spans="1:6" s="56" customFormat="1" ht="28.5" customHeight="1">
      <c r="A955" s="6">
        <v>10</v>
      </c>
      <c r="B955" s="19" t="s">
        <v>1685</v>
      </c>
      <c r="C955" s="20" t="s">
        <v>1684</v>
      </c>
      <c r="D955" s="44">
        <v>3800877469</v>
      </c>
      <c r="E955" s="45">
        <v>40997</v>
      </c>
      <c r="F955" s="43">
        <v>1900</v>
      </c>
    </row>
    <row r="956" spans="1:6" s="56" customFormat="1" ht="19.5" customHeight="1">
      <c r="A956" s="54"/>
      <c r="B956" s="19"/>
      <c r="C956" s="20"/>
      <c r="D956" s="44"/>
      <c r="E956" s="45"/>
      <c r="F956" s="175">
        <f>SUM(F946:F955)</f>
        <v>22385</v>
      </c>
    </row>
    <row r="957" spans="1:6" ht="19.5" customHeight="1">
      <c r="A957" s="31" t="s">
        <v>2472</v>
      </c>
      <c r="B957" s="31"/>
      <c r="C957" s="34"/>
      <c r="D957" s="67"/>
      <c r="E957" s="67"/>
      <c r="F957" s="78"/>
    </row>
    <row r="958" spans="1:245" s="18" customFormat="1" ht="28.5" customHeight="1">
      <c r="A958" s="6">
        <v>1</v>
      </c>
      <c r="B958" s="3" t="s">
        <v>2327</v>
      </c>
      <c r="C958" s="3" t="s">
        <v>2328</v>
      </c>
      <c r="D958" s="44">
        <v>3800467254</v>
      </c>
      <c r="E958" s="42" t="s">
        <v>112</v>
      </c>
      <c r="F958" s="43">
        <v>10000</v>
      </c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  <c r="BL958" s="33"/>
      <c r="BM958" s="33"/>
      <c r="BN958" s="33"/>
      <c r="BO958" s="33"/>
      <c r="BP958" s="33"/>
      <c r="BQ958" s="33"/>
      <c r="BR958" s="33"/>
      <c r="BS958" s="33"/>
      <c r="BT958" s="33"/>
      <c r="BU958" s="33"/>
      <c r="BV958" s="33"/>
      <c r="BW958" s="33"/>
      <c r="BX958" s="33"/>
      <c r="BY958" s="33"/>
      <c r="BZ958" s="33"/>
      <c r="CA958" s="33"/>
      <c r="CB958" s="33"/>
      <c r="CC958" s="33"/>
      <c r="CD958" s="33"/>
      <c r="CE958" s="33"/>
      <c r="CF958" s="33"/>
      <c r="CG958" s="33"/>
      <c r="CH958" s="33"/>
      <c r="CI958" s="33"/>
      <c r="CJ958" s="33"/>
      <c r="CK958" s="33"/>
      <c r="CL958" s="33"/>
      <c r="CM958" s="33"/>
      <c r="CN958" s="33"/>
      <c r="CO958" s="33"/>
      <c r="CP958" s="33"/>
      <c r="CQ958" s="33"/>
      <c r="CR958" s="33"/>
      <c r="CS958" s="33"/>
      <c r="CT958" s="33"/>
      <c r="CU958" s="33"/>
      <c r="CV958" s="33"/>
      <c r="CW958" s="33"/>
      <c r="CX958" s="33"/>
      <c r="CY958" s="33"/>
      <c r="CZ958" s="33"/>
      <c r="DA958" s="33"/>
      <c r="DB958" s="33"/>
      <c r="DC958" s="33"/>
      <c r="DD958" s="33"/>
      <c r="DE958" s="33"/>
      <c r="DF958" s="33"/>
      <c r="DG958" s="33"/>
      <c r="DH958" s="33"/>
      <c r="DI958" s="33"/>
      <c r="DJ958" s="33"/>
      <c r="DK958" s="33"/>
      <c r="DL958" s="33"/>
      <c r="DM958" s="33"/>
      <c r="DN958" s="33"/>
      <c r="DO958" s="33"/>
      <c r="DP958" s="33"/>
      <c r="DQ958" s="33"/>
      <c r="DR958" s="33"/>
      <c r="DS958" s="33"/>
      <c r="DT958" s="33"/>
      <c r="DU958" s="33"/>
      <c r="DV958" s="33"/>
      <c r="DW958" s="33"/>
      <c r="DX958" s="33"/>
      <c r="DY958" s="33"/>
      <c r="DZ958" s="33"/>
      <c r="EA958" s="33"/>
      <c r="EB958" s="33"/>
      <c r="EC958" s="33"/>
      <c r="ED958" s="33"/>
      <c r="EE958" s="33"/>
      <c r="EF958" s="33"/>
      <c r="EG958" s="33"/>
      <c r="EH958" s="33"/>
      <c r="EI958" s="33"/>
      <c r="EJ958" s="33"/>
      <c r="EK958" s="33"/>
      <c r="EL958" s="33"/>
      <c r="EM958" s="33"/>
      <c r="EN958" s="33"/>
      <c r="EO958" s="33"/>
      <c r="EP958" s="33"/>
      <c r="EQ958" s="33"/>
      <c r="ER958" s="33"/>
      <c r="ES958" s="33"/>
      <c r="ET958" s="33"/>
      <c r="EU958" s="33"/>
      <c r="EV958" s="33"/>
      <c r="EW958" s="33"/>
      <c r="EX958" s="33"/>
      <c r="EY958" s="33"/>
      <c r="EZ958" s="33"/>
      <c r="FA958" s="33"/>
      <c r="FB958" s="33"/>
      <c r="FC958" s="33"/>
      <c r="FD958" s="33"/>
      <c r="FE958" s="33"/>
      <c r="FF958" s="33"/>
      <c r="FG958" s="33"/>
      <c r="FH958" s="33"/>
      <c r="FI958" s="33"/>
      <c r="FJ958" s="33"/>
      <c r="FK958" s="33"/>
      <c r="FL958" s="33"/>
      <c r="FM958" s="33"/>
      <c r="FN958" s="33"/>
      <c r="FO958" s="33"/>
      <c r="FP958" s="33"/>
      <c r="FQ958" s="33"/>
      <c r="FR958" s="33"/>
      <c r="FS958" s="33"/>
      <c r="FT958" s="33"/>
      <c r="FU958" s="33"/>
      <c r="FV958" s="33"/>
      <c r="FW958" s="33"/>
      <c r="FX958" s="33"/>
      <c r="FY958" s="33"/>
      <c r="FZ958" s="33"/>
      <c r="GA958" s="33"/>
      <c r="GB958" s="33"/>
      <c r="GC958" s="33"/>
      <c r="GD958" s="33"/>
      <c r="GE958" s="33"/>
      <c r="GF958" s="33"/>
      <c r="GG958" s="33"/>
      <c r="GH958" s="33"/>
      <c r="GI958" s="33"/>
      <c r="GJ958" s="33"/>
      <c r="GK958" s="33"/>
      <c r="GL958" s="33"/>
      <c r="GM958" s="33"/>
      <c r="GN958" s="33"/>
      <c r="GO958" s="33"/>
      <c r="GP958" s="33"/>
      <c r="GQ958" s="33"/>
      <c r="GR958" s="33"/>
      <c r="GS958" s="33"/>
      <c r="GT958" s="33"/>
      <c r="GU958" s="33"/>
      <c r="GV958" s="33"/>
      <c r="GW958" s="33"/>
      <c r="GX958" s="33"/>
      <c r="GY958" s="33"/>
      <c r="GZ958" s="33"/>
      <c r="HA958" s="33"/>
      <c r="HB958" s="33"/>
      <c r="HC958" s="33"/>
      <c r="HD958" s="33"/>
      <c r="HE958" s="33"/>
      <c r="HF958" s="33"/>
      <c r="HG958" s="33"/>
      <c r="HH958" s="33"/>
      <c r="HI958" s="33"/>
      <c r="HJ958" s="33"/>
      <c r="HK958" s="33"/>
      <c r="HL958" s="33"/>
      <c r="HM958" s="33"/>
      <c r="HN958" s="33"/>
      <c r="HO958" s="33"/>
      <c r="HP958" s="33"/>
      <c r="HQ958" s="33"/>
      <c r="HR958" s="33"/>
      <c r="HS958" s="33"/>
      <c r="HT958" s="33"/>
      <c r="HU958" s="33"/>
      <c r="HV958" s="33"/>
      <c r="HW958" s="33"/>
      <c r="HX958" s="33"/>
      <c r="HY958" s="33"/>
      <c r="HZ958" s="33"/>
      <c r="IA958" s="33"/>
      <c r="IB958" s="33"/>
      <c r="IC958" s="33"/>
      <c r="ID958" s="33"/>
      <c r="IE958" s="33"/>
      <c r="IF958" s="33"/>
      <c r="IG958" s="33"/>
      <c r="IH958" s="33"/>
      <c r="II958" s="33"/>
      <c r="IJ958" s="33"/>
      <c r="IK958" s="33"/>
    </row>
    <row r="959" spans="1:245" s="41" customFormat="1" ht="28.5" customHeight="1">
      <c r="A959" s="6">
        <v>2</v>
      </c>
      <c r="B959" s="3" t="s">
        <v>2329</v>
      </c>
      <c r="C959" s="3" t="s">
        <v>2330</v>
      </c>
      <c r="D959" s="44">
        <v>3800512330</v>
      </c>
      <c r="E959" s="68" t="s">
        <v>2331</v>
      </c>
      <c r="F959" s="43">
        <v>500</v>
      </c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33"/>
      <c r="BJ959" s="33"/>
      <c r="BK959" s="33"/>
      <c r="BL959" s="33"/>
      <c r="BM959" s="33"/>
      <c r="BN959" s="33"/>
      <c r="BO959" s="33"/>
      <c r="BP959" s="33"/>
      <c r="BQ959" s="33"/>
      <c r="BR959" s="33"/>
      <c r="BS959" s="33"/>
      <c r="BT959" s="33"/>
      <c r="BU959" s="33"/>
      <c r="BV959" s="33"/>
      <c r="BW959" s="33"/>
      <c r="BX959" s="33"/>
      <c r="BY959" s="33"/>
      <c r="BZ959" s="33"/>
      <c r="CA959" s="33"/>
      <c r="CB959" s="33"/>
      <c r="CC959" s="33"/>
      <c r="CD959" s="33"/>
      <c r="CE959" s="33"/>
      <c r="CF959" s="33"/>
      <c r="CG959" s="33"/>
      <c r="CH959" s="33"/>
      <c r="CI959" s="33"/>
      <c r="CJ959" s="33"/>
      <c r="CK959" s="33"/>
      <c r="CL959" s="33"/>
      <c r="CM959" s="33"/>
      <c r="CN959" s="33"/>
      <c r="CO959" s="33"/>
      <c r="CP959" s="33"/>
      <c r="CQ959" s="33"/>
      <c r="CR959" s="33"/>
      <c r="CS959" s="33"/>
      <c r="CT959" s="33"/>
      <c r="CU959" s="33"/>
      <c r="CV959" s="33"/>
      <c r="CW959" s="33"/>
      <c r="CX959" s="33"/>
      <c r="CY959" s="33"/>
      <c r="CZ959" s="33"/>
      <c r="DA959" s="33"/>
      <c r="DB959" s="33"/>
      <c r="DC959" s="33"/>
      <c r="DD959" s="33"/>
      <c r="DE959" s="33"/>
      <c r="DF959" s="33"/>
      <c r="DG959" s="33"/>
      <c r="DH959" s="33"/>
      <c r="DI959" s="33"/>
      <c r="DJ959" s="33"/>
      <c r="DK959" s="33"/>
      <c r="DL959" s="33"/>
      <c r="DM959" s="33"/>
      <c r="DN959" s="33"/>
      <c r="DO959" s="33"/>
      <c r="DP959" s="33"/>
      <c r="DQ959" s="33"/>
      <c r="DR959" s="33"/>
      <c r="DS959" s="33"/>
      <c r="DT959" s="33"/>
      <c r="DU959" s="33"/>
      <c r="DV959" s="33"/>
      <c r="DW959" s="33"/>
      <c r="DX959" s="33"/>
      <c r="DY959" s="33"/>
      <c r="DZ959" s="33"/>
      <c r="EA959" s="33"/>
      <c r="EB959" s="33"/>
      <c r="EC959" s="33"/>
      <c r="ED959" s="33"/>
      <c r="EE959" s="33"/>
      <c r="EF959" s="33"/>
      <c r="EG959" s="33"/>
      <c r="EH959" s="33"/>
      <c r="EI959" s="33"/>
      <c r="EJ959" s="33"/>
      <c r="EK959" s="33"/>
      <c r="EL959" s="33"/>
      <c r="EM959" s="33"/>
      <c r="EN959" s="33"/>
      <c r="EO959" s="33"/>
      <c r="EP959" s="33"/>
      <c r="EQ959" s="33"/>
      <c r="ER959" s="33"/>
      <c r="ES959" s="33"/>
      <c r="ET959" s="33"/>
      <c r="EU959" s="33"/>
      <c r="EV959" s="33"/>
      <c r="EW959" s="33"/>
      <c r="EX959" s="33"/>
      <c r="EY959" s="33"/>
      <c r="EZ959" s="33"/>
      <c r="FA959" s="33"/>
      <c r="FB959" s="33"/>
      <c r="FC959" s="33"/>
      <c r="FD959" s="33"/>
      <c r="FE959" s="33"/>
      <c r="FF959" s="33"/>
      <c r="FG959" s="33"/>
      <c r="FH959" s="33"/>
      <c r="FI959" s="33"/>
      <c r="FJ959" s="33"/>
      <c r="FK959" s="33"/>
      <c r="FL959" s="33"/>
      <c r="FM959" s="33"/>
      <c r="FN959" s="33"/>
      <c r="FO959" s="33"/>
      <c r="FP959" s="33"/>
      <c r="FQ959" s="33"/>
      <c r="FR959" s="33"/>
      <c r="FS959" s="33"/>
      <c r="FT959" s="33"/>
      <c r="FU959" s="33"/>
      <c r="FV959" s="33"/>
      <c r="FW959" s="33"/>
      <c r="FX959" s="33"/>
      <c r="FY959" s="33"/>
      <c r="FZ959" s="33"/>
      <c r="GA959" s="33"/>
      <c r="GB959" s="33"/>
      <c r="GC959" s="33"/>
      <c r="GD959" s="33"/>
      <c r="GE959" s="33"/>
      <c r="GF959" s="33"/>
      <c r="GG959" s="33"/>
      <c r="GH959" s="33"/>
      <c r="GI959" s="33"/>
      <c r="GJ959" s="33"/>
      <c r="GK959" s="33"/>
      <c r="GL959" s="33"/>
      <c r="GM959" s="33"/>
      <c r="GN959" s="33"/>
      <c r="GO959" s="33"/>
      <c r="GP959" s="33"/>
      <c r="GQ959" s="33"/>
      <c r="GR959" s="33"/>
      <c r="GS959" s="33"/>
      <c r="GT959" s="33"/>
      <c r="GU959" s="33"/>
      <c r="GV959" s="33"/>
      <c r="GW959" s="33"/>
      <c r="GX959" s="33"/>
      <c r="GY959" s="33"/>
      <c r="GZ959" s="33"/>
      <c r="HA959" s="33"/>
      <c r="HB959" s="33"/>
      <c r="HC959" s="33"/>
      <c r="HD959" s="33"/>
      <c r="HE959" s="33"/>
      <c r="HF959" s="33"/>
      <c r="HG959" s="33"/>
      <c r="HH959" s="33"/>
      <c r="HI959" s="33"/>
      <c r="HJ959" s="33"/>
      <c r="HK959" s="33"/>
      <c r="HL959" s="33"/>
      <c r="HM959" s="33"/>
      <c r="HN959" s="33"/>
      <c r="HO959" s="33"/>
      <c r="HP959" s="33"/>
      <c r="HQ959" s="33"/>
      <c r="HR959" s="33"/>
      <c r="HS959" s="33"/>
      <c r="HT959" s="33"/>
      <c r="HU959" s="33"/>
      <c r="HV959" s="33"/>
      <c r="HW959" s="33"/>
      <c r="HX959" s="33"/>
      <c r="HY959" s="33"/>
      <c r="HZ959" s="33"/>
      <c r="IA959" s="33"/>
      <c r="IB959" s="33"/>
      <c r="IC959" s="33"/>
      <c r="ID959" s="33"/>
      <c r="IE959" s="33"/>
      <c r="IF959" s="33"/>
      <c r="IG959" s="33"/>
      <c r="IH959" s="33"/>
      <c r="II959" s="33"/>
      <c r="IJ959" s="33"/>
      <c r="IK959" s="33"/>
    </row>
    <row r="960" spans="1:6" ht="28.5" customHeight="1">
      <c r="A960" s="6">
        <v>3</v>
      </c>
      <c r="B960" s="3" t="s">
        <v>2332</v>
      </c>
      <c r="C960" s="3" t="s">
        <v>2333</v>
      </c>
      <c r="D960" s="44">
        <v>3800510534</v>
      </c>
      <c r="E960" s="68" t="s">
        <v>173</v>
      </c>
      <c r="F960" s="43">
        <v>1900</v>
      </c>
    </row>
    <row r="961" spans="1:6" ht="28.5" customHeight="1">
      <c r="A961" s="6">
        <v>4</v>
      </c>
      <c r="B961" s="3" t="s">
        <v>2334</v>
      </c>
      <c r="C961" s="3" t="s">
        <v>2335</v>
      </c>
      <c r="D961" s="44">
        <v>3800542007</v>
      </c>
      <c r="E961" s="42" t="s">
        <v>1262</v>
      </c>
      <c r="F961" s="43">
        <v>1500</v>
      </c>
    </row>
    <row r="962" spans="1:6" ht="28.5" customHeight="1">
      <c r="A962" s="6">
        <v>5</v>
      </c>
      <c r="B962" s="3" t="s">
        <v>2336</v>
      </c>
      <c r="C962" s="3" t="s">
        <v>2337</v>
      </c>
      <c r="D962" s="44">
        <v>3800553390</v>
      </c>
      <c r="E962" s="68" t="s">
        <v>679</v>
      </c>
      <c r="F962" s="43">
        <v>900</v>
      </c>
    </row>
    <row r="963" spans="1:6" ht="28.5" customHeight="1">
      <c r="A963" s="6">
        <v>6</v>
      </c>
      <c r="B963" s="3" t="s">
        <v>1037</v>
      </c>
      <c r="C963" s="3" t="s">
        <v>1180</v>
      </c>
      <c r="D963" s="44">
        <v>3800573728</v>
      </c>
      <c r="E963" s="42" t="s">
        <v>234</v>
      </c>
      <c r="F963" s="43">
        <v>3000</v>
      </c>
    </row>
    <row r="964" spans="1:6" ht="28.5" customHeight="1">
      <c r="A964" s="6">
        <v>7</v>
      </c>
      <c r="B964" s="3" t="s">
        <v>681</v>
      </c>
      <c r="C964" s="3" t="s">
        <v>45</v>
      </c>
      <c r="D964" s="44">
        <v>3800600146</v>
      </c>
      <c r="E964" s="42" t="s">
        <v>178</v>
      </c>
      <c r="F964" s="43">
        <v>1000</v>
      </c>
    </row>
    <row r="965" spans="1:6" ht="28.5" customHeight="1">
      <c r="A965" s="6">
        <v>8</v>
      </c>
      <c r="B965" s="3" t="s">
        <v>682</v>
      </c>
      <c r="C965" s="3" t="s">
        <v>683</v>
      </c>
      <c r="D965" s="44">
        <v>3800599405</v>
      </c>
      <c r="E965" s="42">
        <v>40155</v>
      </c>
      <c r="F965" s="43">
        <v>15000</v>
      </c>
    </row>
    <row r="966" spans="1:6" ht="28.5" customHeight="1">
      <c r="A966" s="6">
        <v>9</v>
      </c>
      <c r="B966" s="3" t="s">
        <v>684</v>
      </c>
      <c r="C966" s="3" t="s">
        <v>685</v>
      </c>
      <c r="D966" s="44">
        <v>3800629353</v>
      </c>
      <c r="E966" s="42" t="s">
        <v>193</v>
      </c>
      <c r="F966" s="43">
        <v>4500</v>
      </c>
    </row>
    <row r="967" spans="1:6" ht="28.5" customHeight="1">
      <c r="A967" s="6">
        <v>10</v>
      </c>
      <c r="B967" s="3" t="s">
        <v>686</v>
      </c>
      <c r="C967" s="3" t="s">
        <v>2319</v>
      </c>
      <c r="D967" s="44">
        <v>3800637643</v>
      </c>
      <c r="E967" s="42" t="s">
        <v>687</v>
      </c>
      <c r="F967" s="43">
        <v>4500</v>
      </c>
    </row>
    <row r="968" spans="1:6" ht="28.5" customHeight="1">
      <c r="A968" s="6">
        <v>11</v>
      </c>
      <c r="B968" s="3" t="s">
        <v>688</v>
      </c>
      <c r="C968" s="3" t="s">
        <v>689</v>
      </c>
      <c r="D968" s="44">
        <v>3800632155</v>
      </c>
      <c r="E968" s="68" t="s">
        <v>1518</v>
      </c>
      <c r="F968" s="43">
        <v>500</v>
      </c>
    </row>
    <row r="969" spans="1:6" ht="28.5" customHeight="1">
      <c r="A969" s="6">
        <v>12</v>
      </c>
      <c r="B969" s="3" t="s">
        <v>690</v>
      </c>
      <c r="C969" s="3" t="s">
        <v>691</v>
      </c>
      <c r="D969" s="44">
        <v>3800474357</v>
      </c>
      <c r="E969" s="68" t="s">
        <v>692</v>
      </c>
      <c r="F969" s="43">
        <v>2500</v>
      </c>
    </row>
    <row r="970" spans="1:6" ht="28.5" customHeight="1">
      <c r="A970" s="6">
        <v>13</v>
      </c>
      <c r="B970" s="13" t="s">
        <v>913</v>
      </c>
      <c r="C970" s="13" t="s">
        <v>914</v>
      </c>
      <c r="D970" s="153">
        <v>3800648268</v>
      </c>
      <c r="E970" s="81" t="s">
        <v>206</v>
      </c>
      <c r="F970" s="82">
        <v>2000</v>
      </c>
    </row>
    <row r="971" spans="1:6" ht="28.5" customHeight="1">
      <c r="A971" s="6">
        <v>14</v>
      </c>
      <c r="B971" s="13" t="s">
        <v>915</v>
      </c>
      <c r="C971" s="13" t="s">
        <v>916</v>
      </c>
      <c r="D971" s="153">
        <v>3800662110</v>
      </c>
      <c r="E971" s="81" t="s">
        <v>778</v>
      </c>
      <c r="F971" s="82">
        <v>6000</v>
      </c>
    </row>
    <row r="972" spans="1:6" ht="28.5" customHeight="1">
      <c r="A972" s="6">
        <v>15</v>
      </c>
      <c r="B972" s="13" t="s">
        <v>917</v>
      </c>
      <c r="C972" s="13" t="s">
        <v>12</v>
      </c>
      <c r="D972" s="153">
        <v>3800680208</v>
      </c>
      <c r="E972" s="81" t="s">
        <v>794</v>
      </c>
      <c r="F972" s="82">
        <v>6000</v>
      </c>
    </row>
    <row r="973" spans="1:6" ht="28.5" customHeight="1">
      <c r="A973" s="6">
        <v>16</v>
      </c>
      <c r="B973" s="13" t="s">
        <v>918</v>
      </c>
      <c r="C973" s="13" t="s">
        <v>919</v>
      </c>
      <c r="D973" s="153">
        <v>3800703984</v>
      </c>
      <c r="E973" s="83" t="s">
        <v>2357</v>
      </c>
      <c r="F973" s="82">
        <v>1500</v>
      </c>
    </row>
    <row r="974" spans="1:6" ht="28.5" customHeight="1">
      <c r="A974" s="6">
        <v>17</v>
      </c>
      <c r="B974" s="13" t="s">
        <v>920</v>
      </c>
      <c r="C974" s="13" t="s">
        <v>921</v>
      </c>
      <c r="D974" s="153">
        <v>3800718652</v>
      </c>
      <c r="E974" s="81" t="s">
        <v>922</v>
      </c>
      <c r="F974" s="82">
        <v>1900</v>
      </c>
    </row>
    <row r="975" spans="1:6" ht="28.5" customHeight="1">
      <c r="A975" s="6">
        <v>18</v>
      </c>
      <c r="B975" s="13" t="s">
        <v>923</v>
      </c>
      <c r="C975" s="13" t="s">
        <v>924</v>
      </c>
      <c r="D975" s="153">
        <v>3800718966</v>
      </c>
      <c r="E975" s="81" t="s">
        <v>925</v>
      </c>
      <c r="F975" s="82">
        <v>1800</v>
      </c>
    </row>
    <row r="976" spans="1:6" ht="28.5" customHeight="1">
      <c r="A976" s="6">
        <v>19</v>
      </c>
      <c r="B976" s="13" t="s">
        <v>926</v>
      </c>
      <c r="C976" s="13" t="s">
        <v>927</v>
      </c>
      <c r="D976" s="153">
        <v>3800718645</v>
      </c>
      <c r="E976" s="81">
        <v>40220</v>
      </c>
      <c r="F976" s="82">
        <v>1900</v>
      </c>
    </row>
    <row r="977" spans="1:245" s="56" customFormat="1" ht="28.5" customHeight="1">
      <c r="A977" s="6">
        <v>20</v>
      </c>
      <c r="B977" s="13" t="s">
        <v>928</v>
      </c>
      <c r="C977" s="13" t="s">
        <v>929</v>
      </c>
      <c r="D977" s="153">
        <v>3800718620</v>
      </c>
      <c r="E977" s="81" t="s">
        <v>882</v>
      </c>
      <c r="F977" s="82">
        <v>200</v>
      </c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33"/>
      <c r="BJ977" s="33"/>
      <c r="BK977" s="33"/>
      <c r="BL977" s="33"/>
      <c r="BM977" s="33"/>
      <c r="BN977" s="33"/>
      <c r="BO977" s="33"/>
      <c r="BP977" s="33"/>
      <c r="BQ977" s="33"/>
      <c r="BR977" s="33"/>
      <c r="BS977" s="33"/>
      <c r="BT977" s="33"/>
      <c r="BU977" s="33"/>
      <c r="BV977" s="33"/>
      <c r="BW977" s="33"/>
      <c r="BX977" s="33"/>
      <c r="BY977" s="33"/>
      <c r="BZ977" s="33"/>
      <c r="CA977" s="33"/>
      <c r="CB977" s="33"/>
      <c r="CC977" s="33"/>
      <c r="CD977" s="33"/>
      <c r="CE977" s="33"/>
      <c r="CF977" s="33"/>
      <c r="CG977" s="33"/>
      <c r="CH977" s="33"/>
      <c r="CI977" s="33"/>
      <c r="CJ977" s="33"/>
      <c r="CK977" s="33"/>
      <c r="CL977" s="33"/>
      <c r="CM977" s="33"/>
      <c r="CN977" s="33"/>
      <c r="CO977" s="33"/>
      <c r="CP977" s="33"/>
      <c r="CQ977" s="33"/>
      <c r="CR977" s="33"/>
      <c r="CS977" s="33"/>
      <c r="CT977" s="33"/>
      <c r="CU977" s="33"/>
      <c r="CV977" s="33"/>
      <c r="CW977" s="33"/>
      <c r="CX977" s="33"/>
      <c r="CY977" s="33"/>
      <c r="CZ977" s="33"/>
      <c r="DA977" s="33"/>
      <c r="DB977" s="33"/>
      <c r="DC977" s="33"/>
      <c r="DD977" s="33"/>
      <c r="DE977" s="33"/>
      <c r="DF977" s="33"/>
      <c r="DG977" s="33"/>
      <c r="DH977" s="33"/>
      <c r="DI977" s="33"/>
      <c r="DJ977" s="33"/>
      <c r="DK977" s="33"/>
      <c r="DL977" s="33"/>
      <c r="DM977" s="33"/>
      <c r="DN977" s="33"/>
      <c r="DO977" s="33"/>
      <c r="DP977" s="33"/>
      <c r="DQ977" s="33"/>
      <c r="DR977" s="33"/>
      <c r="DS977" s="33"/>
      <c r="DT977" s="33"/>
      <c r="DU977" s="33"/>
      <c r="DV977" s="33"/>
      <c r="DW977" s="33"/>
      <c r="DX977" s="33"/>
      <c r="DY977" s="33"/>
      <c r="DZ977" s="33"/>
      <c r="EA977" s="33"/>
      <c r="EB977" s="33"/>
      <c r="EC977" s="33"/>
      <c r="ED977" s="33"/>
      <c r="EE977" s="33"/>
      <c r="EF977" s="33"/>
      <c r="EG977" s="33"/>
      <c r="EH977" s="33"/>
      <c r="EI977" s="33"/>
      <c r="EJ977" s="33"/>
      <c r="EK977" s="33"/>
      <c r="EL977" s="33"/>
      <c r="EM977" s="33"/>
      <c r="EN977" s="33"/>
      <c r="EO977" s="33"/>
      <c r="EP977" s="33"/>
      <c r="EQ977" s="33"/>
      <c r="ER977" s="33"/>
      <c r="ES977" s="33"/>
      <c r="ET977" s="33"/>
      <c r="EU977" s="33"/>
      <c r="EV977" s="33"/>
      <c r="EW977" s="33"/>
      <c r="EX977" s="33"/>
      <c r="EY977" s="33"/>
      <c r="EZ977" s="33"/>
      <c r="FA977" s="33"/>
      <c r="FB977" s="33"/>
      <c r="FC977" s="33"/>
      <c r="FD977" s="33"/>
      <c r="FE977" s="33"/>
      <c r="FF977" s="33"/>
      <c r="FG977" s="33"/>
      <c r="FH977" s="33"/>
      <c r="FI977" s="33"/>
      <c r="FJ977" s="33"/>
      <c r="FK977" s="33"/>
      <c r="FL977" s="33"/>
      <c r="FM977" s="33"/>
      <c r="FN977" s="33"/>
      <c r="FO977" s="33"/>
      <c r="FP977" s="33"/>
      <c r="FQ977" s="33"/>
      <c r="FR977" s="33"/>
      <c r="FS977" s="33"/>
      <c r="FT977" s="33"/>
      <c r="FU977" s="33"/>
      <c r="FV977" s="33"/>
      <c r="FW977" s="33"/>
      <c r="FX977" s="33"/>
      <c r="FY977" s="33"/>
      <c r="FZ977" s="33"/>
      <c r="GA977" s="33"/>
      <c r="GB977" s="33"/>
      <c r="GC977" s="33"/>
      <c r="GD977" s="33"/>
      <c r="GE977" s="33"/>
      <c r="GF977" s="33"/>
      <c r="GG977" s="33"/>
      <c r="GH977" s="33"/>
      <c r="GI977" s="33"/>
      <c r="GJ977" s="33"/>
      <c r="GK977" s="33"/>
      <c r="GL977" s="33"/>
      <c r="GM977" s="33"/>
      <c r="GN977" s="33"/>
      <c r="GO977" s="33"/>
      <c r="GP977" s="33"/>
      <c r="GQ977" s="33"/>
      <c r="GR977" s="33"/>
      <c r="GS977" s="33"/>
      <c r="GT977" s="33"/>
      <c r="GU977" s="33"/>
      <c r="GV977" s="33"/>
      <c r="GW977" s="33"/>
      <c r="GX977" s="33"/>
      <c r="GY977" s="33"/>
      <c r="GZ977" s="33"/>
      <c r="HA977" s="33"/>
      <c r="HB977" s="33"/>
      <c r="HC977" s="33"/>
      <c r="HD977" s="33"/>
      <c r="HE977" s="33"/>
      <c r="HF977" s="33"/>
      <c r="HG977" s="33"/>
      <c r="HH977" s="33"/>
      <c r="HI977" s="33"/>
      <c r="HJ977" s="33"/>
      <c r="HK977" s="33"/>
      <c r="HL977" s="33"/>
      <c r="HM977" s="33"/>
      <c r="HN977" s="33"/>
      <c r="HO977" s="33"/>
      <c r="HP977" s="33"/>
      <c r="HQ977" s="33"/>
      <c r="HR977" s="33"/>
      <c r="HS977" s="33"/>
      <c r="HT977" s="33"/>
      <c r="HU977" s="33"/>
      <c r="HV977" s="33"/>
      <c r="HW977" s="33"/>
      <c r="HX977" s="33"/>
      <c r="HY977" s="33"/>
      <c r="HZ977" s="33"/>
      <c r="IA977" s="33"/>
      <c r="IB977" s="33"/>
      <c r="IC977" s="33"/>
      <c r="ID977" s="33"/>
      <c r="IE977" s="33"/>
      <c r="IF977" s="33"/>
      <c r="IG977" s="33"/>
      <c r="IH977" s="33"/>
      <c r="II977" s="33"/>
      <c r="IJ977" s="33"/>
      <c r="IK977" s="33"/>
    </row>
    <row r="978" spans="1:6" ht="28.5" customHeight="1">
      <c r="A978" s="6">
        <v>21</v>
      </c>
      <c r="B978" s="13" t="s">
        <v>931</v>
      </c>
      <c r="C978" s="13" t="s">
        <v>612</v>
      </c>
      <c r="D978" s="153">
        <v>3800729541</v>
      </c>
      <c r="E978" s="83" t="s">
        <v>2431</v>
      </c>
      <c r="F978" s="82">
        <v>1900</v>
      </c>
    </row>
    <row r="979" spans="1:6" ht="28.5" customHeight="1">
      <c r="A979" s="6">
        <v>22</v>
      </c>
      <c r="B979" s="3" t="s">
        <v>932</v>
      </c>
      <c r="C979" s="3" t="s">
        <v>933</v>
      </c>
      <c r="D979" s="44">
        <v>3800677332</v>
      </c>
      <c r="E979" s="42" t="s">
        <v>216</v>
      </c>
      <c r="F979" s="43">
        <v>4000</v>
      </c>
    </row>
    <row r="980" spans="1:245" ht="28.5" customHeight="1">
      <c r="A980" s="6">
        <v>23</v>
      </c>
      <c r="B980" s="3" t="s">
        <v>1788</v>
      </c>
      <c r="C980" s="3" t="s">
        <v>1787</v>
      </c>
      <c r="D980" s="44">
        <v>3800741958</v>
      </c>
      <c r="E980" s="42" t="s">
        <v>1414</v>
      </c>
      <c r="F980" s="43">
        <v>4900</v>
      </c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  <c r="ES980" s="14"/>
      <c r="ET980" s="14"/>
      <c r="EU980" s="14"/>
      <c r="EV980" s="14"/>
      <c r="EW980" s="14"/>
      <c r="EX980" s="14"/>
      <c r="EY980" s="14"/>
      <c r="EZ980" s="14"/>
      <c r="FA980" s="14"/>
      <c r="FB980" s="14"/>
      <c r="FC980" s="14"/>
      <c r="FD980" s="14"/>
      <c r="FE980" s="14"/>
      <c r="FF980" s="14"/>
      <c r="FG980" s="14"/>
      <c r="FH980" s="14"/>
      <c r="FI980" s="14"/>
      <c r="FJ980" s="14"/>
      <c r="FK980" s="14"/>
      <c r="FL980" s="14"/>
      <c r="FM980" s="14"/>
      <c r="FN980" s="14"/>
      <c r="FO980" s="14"/>
      <c r="FP980" s="14"/>
      <c r="FQ980" s="14"/>
      <c r="FR980" s="14"/>
      <c r="FS980" s="14"/>
      <c r="FT980" s="14"/>
      <c r="FU980" s="14"/>
      <c r="FV980" s="14"/>
      <c r="FW980" s="14"/>
      <c r="FX980" s="14"/>
      <c r="FY980" s="14"/>
      <c r="FZ980" s="14"/>
      <c r="GA980" s="14"/>
      <c r="GB980" s="14"/>
      <c r="GC980" s="14"/>
      <c r="GD980" s="14"/>
      <c r="GE980" s="14"/>
      <c r="GF980" s="14"/>
      <c r="GG980" s="14"/>
      <c r="GH980" s="14"/>
      <c r="GI980" s="14"/>
      <c r="GJ980" s="14"/>
      <c r="GK980" s="14"/>
      <c r="GL980" s="14"/>
      <c r="GM980" s="14"/>
      <c r="GN980" s="14"/>
      <c r="GO980" s="14"/>
      <c r="GP980" s="14"/>
      <c r="GQ980" s="14"/>
      <c r="GR980" s="14"/>
      <c r="GS980" s="14"/>
      <c r="GT980" s="14"/>
      <c r="GU980" s="14"/>
      <c r="GV980" s="14"/>
      <c r="GW980" s="14"/>
      <c r="GX980" s="14"/>
      <c r="GY980" s="14"/>
      <c r="GZ980" s="14"/>
      <c r="HA980" s="14"/>
      <c r="HB980" s="14"/>
      <c r="HC980" s="14"/>
      <c r="HD980" s="14"/>
      <c r="HE980" s="14"/>
      <c r="HF980" s="14"/>
      <c r="HG980" s="14"/>
      <c r="HH980" s="14"/>
      <c r="HI980" s="14"/>
      <c r="HJ980" s="14"/>
      <c r="HK980" s="14"/>
      <c r="HL980" s="14"/>
      <c r="HM980" s="14"/>
      <c r="HN980" s="14"/>
      <c r="HO980" s="14"/>
      <c r="HP980" s="14"/>
      <c r="HQ980" s="14"/>
      <c r="HR980" s="14"/>
      <c r="HS980" s="14"/>
      <c r="HT980" s="14"/>
      <c r="HU980" s="14"/>
      <c r="HV980" s="14"/>
      <c r="HW980" s="14"/>
      <c r="HX980" s="14"/>
      <c r="HY980" s="14"/>
      <c r="HZ980" s="14"/>
      <c r="IA980" s="14"/>
      <c r="IB980" s="14"/>
      <c r="IC980" s="14"/>
      <c r="ID980" s="14"/>
      <c r="IE980" s="14"/>
      <c r="IF980" s="14"/>
      <c r="IG980" s="14"/>
      <c r="IH980" s="14"/>
      <c r="II980" s="14"/>
      <c r="IJ980" s="14"/>
      <c r="IK980" s="14"/>
    </row>
    <row r="981" spans="1:245" ht="28.5" customHeight="1">
      <c r="A981" s="6">
        <v>24</v>
      </c>
      <c r="B981" s="3" t="s">
        <v>1786</v>
      </c>
      <c r="C981" s="3" t="s">
        <v>1785</v>
      </c>
      <c r="D981" s="44">
        <v>3800742648</v>
      </c>
      <c r="E981" s="68">
        <v>40758</v>
      </c>
      <c r="F981" s="43">
        <v>2200</v>
      </c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  <c r="DT981" s="14"/>
      <c r="DU981" s="14"/>
      <c r="DV981" s="14"/>
      <c r="DW981" s="14"/>
      <c r="DX981" s="14"/>
      <c r="DY981" s="14"/>
      <c r="DZ981" s="14"/>
      <c r="EA981" s="14"/>
      <c r="EB981" s="14"/>
      <c r="EC981" s="14"/>
      <c r="ED981" s="14"/>
      <c r="EE981" s="14"/>
      <c r="EF981" s="14"/>
      <c r="EG981" s="14"/>
      <c r="EH981" s="14"/>
      <c r="EI981" s="14"/>
      <c r="EJ981" s="14"/>
      <c r="EK981" s="14"/>
      <c r="EL981" s="14"/>
      <c r="EM981" s="14"/>
      <c r="EN981" s="14"/>
      <c r="EO981" s="14"/>
      <c r="EP981" s="14"/>
      <c r="EQ981" s="14"/>
      <c r="ER981" s="14"/>
      <c r="ES981" s="14"/>
      <c r="ET981" s="14"/>
      <c r="EU981" s="14"/>
      <c r="EV981" s="14"/>
      <c r="EW981" s="14"/>
      <c r="EX981" s="14"/>
      <c r="EY981" s="14"/>
      <c r="EZ981" s="14"/>
      <c r="FA981" s="14"/>
      <c r="FB981" s="14"/>
      <c r="FC981" s="14"/>
      <c r="FD981" s="14"/>
      <c r="FE981" s="14"/>
      <c r="FF981" s="14"/>
      <c r="FG981" s="14"/>
      <c r="FH981" s="14"/>
      <c r="FI981" s="14"/>
      <c r="FJ981" s="14"/>
      <c r="FK981" s="14"/>
      <c r="FL981" s="14"/>
      <c r="FM981" s="14"/>
      <c r="FN981" s="14"/>
      <c r="FO981" s="14"/>
      <c r="FP981" s="14"/>
      <c r="FQ981" s="14"/>
      <c r="FR981" s="14"/>
      <c r="FS981" s="14"/>
      <c r="FT981" s="14"/>
      <c r="FU981" s="14"/>
      <c r="FV981" s="14"/>
      <c r="FW981" s="14"/>
      <c r="FX981" s="14"/>
      <c r="FY981" s="14"/>
      <c r="FZ981" s="14"/>
      <c r="GA981" s="14"/>
      <c r="GB981" s="14"/>
      <c r="GC981" s="14"/>
      <c r="GD981" s="14"/>
      <c r="GE981" s="14"/>
      <c r="GF981" s="14"/>
      <c r="GG981" s="14"/>
      <c r="GH981" s="14"/>
      <c r="GI981" s="14"/>
      <c r="GJ981" s="14"/>
      <c r="GK981" s="14"/>
      <c r="GL981" s="14"/>
      <c r="GM981" s="14"/>
      <c r="GN981" s="14"/>
      <c r="GO981" s="14"/>
      <c r="GP981" s="14"/>
      <c r="GQ981" s="14"/>
      <c r="GR981" s="14"/>
      <c r="GS981" s="14"/>
      <c r="GT981" s="14"/>
      <c r="GU981" s="14"/>
      <c r="GV981" s="14"/>
      <c r="GW981" s="14"/>
      <c r="GX981" s="14"/>
      <c r="GY981" s="14"/>
      <c r="GZ981" s="14"/>
      <c r="HA981" s="14"/>
      <c r="HB981" s="14"/>
      <c r="HC981" s="14"/>
      <c r="HD981" s="14"/>
      <c r="HE981" s="14"/>
      <c r="HF981" s="14"/>
      <c r="HG981" s="14"/>
      <c r="HH981" s="14"/>
      <c r="HI981" s="14"/>
      <c r="HJ981" s="14"/>
      <c r="HK981" s="14"/>
      <c r="HL981" s="14"/>
      <c r="HM981" s="14"/>
      <c r="HN981" s="14"/>
      <c r="HO981" s="14"/>
      <c r="HP981" s="14"/>
      <c r="HQ981" s="14"/>
      <c r="HR981" s="14"/>
      <c r="HS981" s="14"/>
      <c r="HT981" s="14"/>
      <c r="HU981" s="14"/>
      <c r="HV981" s="14"/>
      <c r="HW981" s="14"/>
      <c r="HX981" s="14"/>
      <c r="HY981" s="14"/>
      <c r="HZ981" s="14"/>
      <c r="IA981" s="14"/>
      <c r="IB981" s="14"/>
      <c r="IC981" s="14"/>
      <c r="ID981" s="14"/>
      <c r="IE981" s="14"/>
      <c r="IF981" s="14"/>
      <c r="IG981" s="14"/>
      <c r="IH981" s="14"/>
      <c r="II981" s="14"/>
      <c r="IJ981" s="14"/>
      <c r="IK981" s="14"/>
    </row>
    <row r="982" spans="1:245" ht="28.5" customHeight="1">
      <c r="A982" s="6">
        <v>25</v>
      </c>
      <c r="B982" s="3" t="s">
        <v>1784</v>
      </c>
      <c r="C982" s="3" t="s">
        <v>2385</v>
      </c>
      <c r="D982" s="44">
        <v>3800746956</v>
      </c>
      <c r="E982" s="42" t="s">
        <v>1415</v>
      </c>
      <c r="F982" s="43">
        <v>1900</v>
      </c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  <c r="DT982" s="14"/>
      <c r="DU982" s="14"/>
      <c r="DV982" s="14"/>
      <c r="DW982" s="14"/>
      <c r="DX982" s="14"/>
      <c r="DY982" s="14"/>
      <c r="DZ982" s="14"/>
      <c r="EA982" s="14"/>
      <c r="EB982" s="14"/>
      <c r="EC982" s="14"/>
      <c r="ED982" s="14"/>
      <c r="EE982" s="14"/>
      <c r="EF982" s="14"/>
      <c r="EG982" s="14"/>
      <c r="EH982" s="14"/>
      <c r="EI982" s="14"/>
      <c r="EJ982" s="14"/>
      <c r="EK982" s="14"/>
      <c r="EL982" s="14"/>
      <c r="EM982" s="14"/>
      <c r="EN982" s="14"/>
      <c r="EO982" s="14"/>
      <c r="EP982" s="14"/>
      <c r="EQ982" s="14"/>
      <c r="ER982" s="14"/>
      <c r="ES982" s="14"/>
      <c r="ET982" s="14"/>
      <c r="EU982" s="14"/>
      <c r="EV982" s="14"/>
      <c r="EW982" s="14"/>
      <c r="EX982" s="14"/>
      <c r="EY982" s="14"/>
      <c r="EZ982" s="14"/>
      <c r="FA982" s="14"/>
      <c r="FB982" s="14"/>
      <c r="FC982" s="14"/>
      <c r="FD982" s="14"/>
      <c r="FE982" s="14"/>
      <c r="FF982" s="14"/>
      <c r="FG982" s="14"/>
      <c r="FH982" s="14"/>
      <c r="FI982" s="14"/>
      <c r="FJ982" s="14"/>
      <c r="FK982" s="14"/>
      <c r="FL982" s="14"/>
      <c r="FM982" s="14"/>
      <c r="FN982" s="14"/>
      <c r="FO982" s="14"/>
      <c r="FP982" s="14"/>
      <c r="FQ982" s="14"/>
      <c r="FR982" s="14"/>
      <c r="FS982" s="14"/>
      <c r="FT982" s="14"/>
      <c r="FU982" s="14"/>
      <c r="FV982" s="14"/>
      <c r="FW982" s="14"/>
      <c r="FX982" s="14"/>
      <c r="FY982" s="14"/>
      <c r="FZ982" s="14"/>
      <c r="GA982" s="14"/>
      <c r="GB982" s="14"/>
      <c r="GC982" s="14"/>
      <c r="GD982" s="14"/>
      <c r="GE982" s="14"/>
      <c r="GF982" s="14"/>
      <c r="GG982" s="14"/>
      <c r="GH982" s="14"/>
      <c r="GI982" s="14"/>
      <c r="GJ982" s="14"/>
      <c r="GK982" s="14"/>
      <c r="GL982" s="14"/>
      <c r="GM982" s="14"/>
      <c r="GN982" s="14"/>
      <c r="GO982" s="14"/>
      <c r="GP982" s="14"/>
      <c r="GQ982" s="14"/>
      <c r="GR982" s="14"/>
      <c r="GS982" s="14"/>
      <c r="GT982" s="14"/>
      <c r="GU982" s="14"/>
      <c r="GV982" s="14"/>
      <c r="GW982" s="14"/>
      <c r="GX982" s="14"/>
      <c r="GY982" s="14"/>
      <c r="GZ982" s="14"/>
      <c r="HA982" s="14"/>
      <c r="HB982" s="14"/>
      <c r="HC982" s="14"/>
      <c r="HD982" s="14"/>
      <c r="HE982" s="14"/>
      <c r="HF982" s="14"/>
      <c r="HG982" s="14"/>
      <c r="HH982" s="14"/>
      <c r="HI982" s="14"/>
      <c r="HJ982" s="14"/>
      <c r="HK982" s="14"/>
      <c r="HL982" s="14"/>
      <c r="HM982" s="14"/>
      <c r="HN982" s="14"/>
      <c r="HO982" s="14"/>
      <c r="HP982" s="14"/>
      <c r="HQ982" s="14"/>
      <c r="HR982" s="14"/>
      <c r="HS982" s="14"/>
      <c r="HT982" s="14"/>
      <c r="HU982" s="14"/>
      <c r="HV982" s="14"/>
      <c r="HW982" s="14"/>
      <c r="HX982" s="14"/>
      <c r="HY982" s="14"/>
      <c r="HZ982" s="14"/>
      <c r="IA982" s="14"/>
      <c r="IB982" s="14"/>
      <c r="IC982" s="14"/>
      <c r="ID982" s="14"/>
      <c r="IE982" s="14"/>
      <c r="IF982" s="14"/>
      <c r="IG982" s="14"/>
      <c r="IH982" s="14"/>
      <c r="II982" s="14"/>
      <c r="IJ982" s="14"/>
      <c r="IK982" s="14"/>
    </row>
    <row r="983" spans="1:245" ht="28.5" customHeight="1">
      <c r="A983" s="6">
        <v>26</v>
      </c>
      <c r="B983" s="3" t="s">
        <v>1783</v>
      </c>
      <c r="C983" s="3" t="s">
        <v>1782</v>
      </c>
      <c r="D983" s="44">
        <v>3800773621</v>
      </c>
      <c r="E983" s="84">
        <v>40784</v>
      </c>
      <c r="F983" s="43">
        <v>1900</v>
      </c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  <c r="DS983" s="14"/>
      <c r="DT983" s="14"/>
      <c r="DU983" s="14"/>
      <c r="DV983" s="14"/>
      <c r="DW983" s="14"/>
      <c r="DX983" s="14"/>
      <c r="DY983" s="14"/>
      <c r="DZ983" s="14"/>
      <c r="EA983" s="14"/>
      <c r="EB983" s="14"/>
      <c r="EC983" s="14"/>
      <c r="ED983" s="14"/>
      <c r="EE983" s="14"/>
      <c r="EF983" s="14"/>
      <c r="EG983" s="14"/>
      <c r="EH983" s="14"/>
      <c r="EI983" s="14"/>
      <c r="EJ983" s="14"/>
      <c r="EK983" s="14"/>
      <c r="EL983" s="14"/>
      <c r="EM983" s="14"/>
      <c r="EN983" s="14"/>
      <c r="EO983" s="14"/>
      <c r="EP983" s="14"/>
      <c r="EQ983" s="14"/>
      <c r="ER983" s="14"/>
      <c r="ES983" s="14"/>
      <c r="ET983" s="14"/>
      <c r="EU983" s="14"/>
      <c r="EV983" s="14"/>
      <c r="EW983" s="14"/>
      <c r="EX983" s="14"/>
      <c r="EY983" s="14"/>
      <c r="EZ983" s="14"/>
      <c r="FA983" s="14"/>
      <c r="FB983" s="14"/>
      <c r="FC983" s="14"/>
      <c r="FD983" s="14"/>
      <c r="FE983" s="14"/>
      <c r="FF983" s="14"/>
      <c r="FG983" s="14"/>
      <c r="FH983" s="14"/>
      <c r="FI983" s="14"/>
      <c r="FJ983" s="14"/>
      <c r="FK983" s="14"/>
      <c r="FL983" s="14"/>
      <c r="FM983" s="14"/>
      <c r="FN983" s="14"/>
      <c r="FO983" s="14"/>
      <c r="FP983" s="14"/>
      <c r="FQ983" s="14"/>
      <c r="FR983" s="14"/>
      <c r="FS983" s="14"/>
      <c r="FT983" s="14"/>
      <c r="FU983" s="14"/>
      <c r="FV983" s="14"/>
      <c r="FW983" s="14"/>
      <c r="FX983" s="14"/>
      <c r="FY983" s="14"/>
      <c r="FZ983" s="14"/>
      <c r="GA983" s="14"/>
      <c r="GB983" s="14"/>
      <c r="GC983" s="14"/>
      <c r="GD983" s="14"/>
      <c r="GE983" s="14"/>
      <c r="GF983" s="14"/>
      <c r="GG983" s="14"/>
      <c r="GH983" s="14"/>
      <c r="GI983" s="14"/>
      <c r="GJ983" s="14"/>
      <c r="GK983" s="14"/>
      <c r="GL983" s="14"/>
      <c r="GM983" s="14"/>
      <c r="GN983" s="14"/>
      <c r="GO983" s="14"/>
      <c r="GP983" s="14"/>
      <c r="GQ983" s="14"/>
      <c r="GR983" s="14"/>
      <c r="GS983" s="14"/>
      <c r="GT983" s="14"/>
      <c r="GU983" s="14"/>
      <c r="GV983" s="14"/>
      <c r="GW983" s="14"/>
      <c r="GX983" s="14"/>
      <c r="GY983" s="14"/>
      <c r="GZ983" s="14"/>
      <c r="HA983" s="14"/>
      <c r="HB983" s="14"/>
      <c r="HC983" s="14"/>
      <c r="HD983" s="14"/>
      <c r="HE983" s="14"/>
      <c r="HF983" s="14"/>
      <c r="HG983" s="14"/>
      <c r="HH983" s="14"/>
      <c r="HI983" s="14"/>
      <c r="HJ983" s="14"/>
      <c r="HK983" s="14"/>
      <c r="HL983" s="14"/>
      <c r="HM983" s="14"/>
      <c r="HN983" s="14"/>
      <c r="HO983" s="14"/>
      <c r="HP983" s="14"/>
      <c r="HQ983" s="14"/>
      <c r="HR983" s="14"/>
      <c r="HS983" s="14"/>
      <c r="HT983" s="14"/>
      <c r="HU983" s="14"/>
      <c r="HV983" s="14"/>
      <c r="HW983" s="14"/>
      <c r="HX983" s="14"/>
      <c r="HY983" s="14"/>
      <c r="HZ983" s="14"/>
      <c r="IA983" s="14"/>
      <c r="IB983" s="14"/>
      <c r="IC983" s="14"/>
      <c r="ID983" s="14"/>
      <c r="IE983" s="14"/>
      <c r="IF983" s="14"/>
      <c r="IG983" s="14"/>
      <c r="IH983" s="14"/>
      <c r="II983" s="14"/>
      <c r="IJ983" s="14"/>
      <c r="IK983" s="14"/>
    </row>
    <row r="984" spans="1:245" ht="28.5" customHeight="1">
      <c r="A984" s="6">
        <v>27</v>
      </c>
      <c r="B984" s="3" t="s">
        <v>1781</v>
      </c>
      <c r="C984" s="3" t="s">
        <v>1780</v>
      </c>
      <c r="D984" s="44">
        <v>3800773068</v>
      </c>
      <c r="E984" s="45">
        <v>40778</v>
      </c>
      <c r="F984" s="43">
        <v>1800</v>
      </c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  <c r="DS984" s="14"/>
      <c r="DT984" s="14"/>
      <c r="DU984" s="14"/>
      <c r="DV984" s="14"/>
      <c r="DW984" s="14"/>
      <c r="DX984" s="14"/>
      <c r="DY984" s="14"/>
      <c r="DZ984" s="14"/>
      <c r="EA984" s="14"/>
      <c r="EB984" s="14"/>
      <c r="EC984" s="14"/>
      <c r="ED984" s="14"/>
      <c r="EE984" s="14"/>
      <c r="EF984" s="14"/>
      <c r="EG984" s="14"/>
      <c r="EH984" s="14"/>
      <c r="EI984" s="14"/>
      <c r="EJ984" s="14"/>
      <c r="EK984" s="14"/>
      <c r="EL984" s="14"/>
      <c r="EM984" s="14"/>
      <c r="EN984" s="14"/>
      <c r="EO984" s="14"/>
      <c r="EP984" s="14"/>
      <c r="EQ984" s="14"/>
      <c r="ER984" s="14"/>
      <c r="ES984" s="14"/>
      <c r="ET984" s="14"/>
      <c r="EU984" s="14"/>
      <c r="EV984" s="14"/>
      <c r="EW984" s="14"/>
      <c r="EX984" s="14"/>
      <c r="EY984" s="14"/>
      <c r="EZ984" s="14"/>
      <c r="FA984" s="14"/>
      <c r="FB984" s="14"/>
      <c r="FC984" s="14"/>
      <c r="FD984" s="14"/>
      <c r="FE984" s="14"/>
      <c r="FF984" s="14"/>
      <c r="FG984" s="14"/>
      <c r="FH984" s="14"/>
      <c r="FI984" s="14"/>
      <c r="FJ984" s="14"/>
      <c r="FK984" s="14"/>
      <c r="FL984" s="14"/>
      <c r="FM984" s="14"/>
      <c r="FN984" s="14"/>
      <c r="FO984" s="14"/>
      <c r="FP984" s="14"/>
      <c r="FQ984" s="14"/>
      <c r="FR984" s="14"/>
      <c r="FS984" s="14"/>
      <c r="FT984" s="14"/>
      <c r="FU984" s="14"/>
      <c r="FV984" s="14"/>
      <c r="FW984" s="14"/>
      <c r="FX984" s="14"/>
      <c r="FY984" s="14"/>
      <c r="FZ984" s="14"/>
      <c r="GA984" s="14"/>
      <c r="GB984" s="14"/>
      <c r="GC984" s="14"/>
      <c r="GD984" s="14"/>
      <c r="GE984" s="14"/>
      <c r="GF984" s="14"/>
      <c r="GG984" s="14"/>
      <c r="GH984" s="14"/>
      <c r="GI984" s="14"/>
      <c r="GJ984" s="14"/>
      <c r="GK984" s="14"/>
      <c r="GL984" s="14"/>
      <c r="GM984" s="14"/>
      <c r="GN984" s="14"/>
      <c r="GO984" s="14"/>
      <c r="GP984" s="14"/>
      <c r="GQ984" s="14"/>
      <c r="GR984" s="14"/>
      <c r="GS984" s="14"/>
      <c r="GT984" s="14"/>
      <c r="GU984" s="14"/>
      <c r="GV984" s="14"/>
      <c r="GW984" s="14"/>
      <c r="GX984" s="14"/>
      <c r="GY984" s="14"/>
      <c r="GZ984" s="14"/>
      <c r="HA984" s="14"/>
      <c r="HB984" s="14"/>
      <c r="HC984" s="14"/>
      <c r="HD984" s="14"/>
      <c r="HE984" s="14"/>
      <c r="HF984" s="14"/>
      <c r="HG984" s="14"/>
      <c r="HH984" s="14"/>
      <c r="HI984" s="14"/>
      <c r="HJ984" s="14"/>
      <c r="HK984" s="14"/>
      <c r="HL984" s="14"/>
      <c r="HM984" s="14"/>
      <c r="HN984" s="14"/>
      <c r="HO984" s="14"/>
      <c r="HP984" s="14"/>
      <c r="HQ984" s="14"/>
      <c r="HR984" s="14"/>
      <c r="HS984" s="14"/>
      <c r="HT984" s="14"/>
      <c r="HU984" s="14"/>
      <c r="HV984" s="14"/>
      <c r="HW984" s="14"/>
      <c r="HX984" s="14"/>
      <c r="HY984" s="14"/>
      <c r="HZ984" s="14"/>
      <c r="IA984" s="14"/>
      <c r="IB984" s="14"/>
      <c r="IC984" s="14"/>
      <c r="ID984" s="14"/>
      <c r="IE984" s="14"/>
      <c r="IF984" s="14"/>
      <c r="IG984" s="14"/>
      <c r="IH984" s="14"/>
      <c r="II984" s="14"/>
      <c r="IJ984" s="14"/>
      <c r="IK984" s="14"/>
    </row>
    <row r="985" spans="1:245" s="56" customFormat="1" ht="28.5" customHeight="1">
      <c r="A985" s="6">
        <v>28</v>
      </c>
      <c r="B985" s="5" t="s">
        <v>983</v>
      </c>
      <c r="C985" s="3" t="s">
        <v>2222</v>
      </c>
      <c r="D985" s="44">
        <v>3800568157</v>
      </c>
      <c r="E985" s="45">
        <v>40875</v>
      </c>
      <c r="F985" s="43">
        <v>10000</v>
      </c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9"/>
      <c r="BQ985" s="29"/>
      <c r="BR985" s="29"/>
      <c r="BS985" s="29"/>
      <c r="BT985" s="29"/>
      <c r="BU985" s="29"/>
      <c r="BV985" s="29"/>
      <c r="BW985" s="29"/>
      <c r="BX985" s="29"/>
      <c r="BY985" s="29"/>
      <c r="BZ985" s="29"/>
      <c r="CA985" s="29"/>
      <c r="CB985" s="29"/>
      <c r="CC985" s="29"/>
      <c r="CD985" s="29"/>
      <c r="CE985" s="29"/>
      <c r="CF985" s="29"/>
      <c r="CG985" s="29"/>
      <c r="CH985" s="29"/>
      <c r="CI985" s="29"/>
      <c r="CJ985" s="29"/>
      <c r="CK985" s="29"/>
      <c r="CL985" s="29"/>
      <c r="CM985" s="29"/>
      <c r="CN985" s="29"/>
      <c r="CO985" s="29"/>
      <c r="CP985" s="29"/>
      <c r="CQ985" s="29"/>
      <c r="CR985" s="29"/>
      <c r="CS985" s="29"/>
      <c r="CT985" s="29"/>
      <c r="CU985" s="29"/>
      <c r="CV985" s="29"/>
      <c r="CW985" s="29"/>
      <c r="CX985" s="29"/>
      <c r="CY985" s="29"/>
      <c r="CZ985" s="29"/>
      <c r="DA985" s="29"/>
      <c r="DB985" s="29"/>
      <c r="DC985" s="29"/>
      <c r="DD985" s="29"/>
      <c r="DE985" s="29"/>
      <c r="DF985" s="29"/>
      <c r="DG985" s="29"/>
      <c r="DH985" s="29"/>
      <c r="DI985" s="29"/>
      <c r="DJ985" s="29"/>
      <c r="DK985" s="29"/>
      <c r="DL985" s="29"/>
      <c r="DM985" s="29"/>
      <c r="DN985" s="29"/>
      <c r="DO985" s="29"/>
      <c r="DP985" s="29"/>
      <c r="DQ985" s="29"/>
      <c r="DR985" s="29"/>
      <c r="DS985" s="29"/>
      <c r="DT985" s="29"/>
      <c r="DU985" s="29"/>
      <c r="DV985" s="29"/>
      <c r="DW985" s="29"/>
      <c r="DX985" s="29"/>
      <c r="DY985" s="29"/>
      <c r="DZ985" s="29"/>
      <c r="EA985" s="29"/>
      <c r="EB985" s="29"/>
      <c r="EC985" s="29"/>
      <c r="ED985" s="29"/>
      <c r="EE985" s="29"/>
      <c r="EF985" s="29"/>
      <c r="EG985" s="29"/>
      <c r="EH985" s="29"/>
      <c r="EI985" s="29"/>
      <c r="EJ985" s="29"/>
      <c r="EK985" s="29"/>
      <c r="EL985" s="29"/>
      <c r="EM985" s="29"/>
      <c r="EN985" s="29"/>
      <c r="EO985" s="29"/>
      <c r="EP985" s="29"/>
      <c r="EQ985" s="29"/>
      <c r="ER985" s="29"/>
      <c r="ES985" s="29"/>
      <c r="ET985" s="29"/>
      <c r="EU985" s="29"/>
      <c r="EV985" s="29"/>
      <c r="EW985" s="29"/>
      <c r="EX985" s="29"/>
      <c r="EY985" s="29"/>
      <c r="EZ985" s="29"/>
      <c r="FA985" s="29"/>
      <c r="FB985" s="29"/>
      <c r="FC985" s="29"/>
      <c r="FD985" s="29"/>
      <c r="FE985" s="29"/>
      <c r="FF985" s="29"/>
      <c r="FG985" s="29"/>
      <c r="FH985" s="29"/>
      <c r="FI985" s="29"/>
      <c r="FJ985" s="29"/>
      <c r="FK985" s="29"/>
      <c r="FL985" s="29"/>
      <c r="FM985" s="29"/>
      <c r="FN985" s="29"/>
      <c r="FO985" s="29"/>
      <c r="FP985" s="29"/>
      <c r="FQ985" s="29"/>
      <c r="FR985" s="29"/>
      <c r="FS985" s="29"/>
      <c r="FT985" s="29"/>
      <c r="FU985" s="29"/>
      <c r="FV985" s="29"/>
      <c r="FW985" s="29"/>
      <c r="FX985" s="29"/>
      <c r="FY985" s="29"/>
      <c r="FZ985" s="29"/>
      <c r="GA985" s="29"/>
      <c r="GB985" s="29"/>
      <c r="GC985" s="29"/>
      <c r="GD985" s="29"/>
      <c r="GE985" s="29"/>
      <c r="GF985" s="29"/>
      <c r="GG985" s="29"/>
      <c r="GH985" s="29"/>
      <c r="GI985" s="29"/>
      <c r="GJ985" s="29"/>
      <c r="GK985" s="29"/>
      <c r="GL985" s="29"/>
      <c r="GM985" s="29"/>
      <c r="GN985" s="29"/>
      <c r="GO985" s="29"/>
      <c r="GP985" s="29"/>
      <c r="GQ985" s="29"/>
      <c r="GR985" s="29"/>
      <c r="GS985" s="29"/>
      <c r="GT985" s="29"/>
      <c r="GU985" s="29"/>
      <c r="GV985" s="29"/>
      <c r="GW985" s="29"/>
      <c r="GX985" s="29"/>
      <c r="GY985" s="29"/>
      <c r="GZ985" s="29"/>
      <c r="HA985" s="29"/>
      <c r="HB985" s="29"/>
      <c r="HC985" s="29"/>
      <c r="HD985" s="29"/>
      <c r="HE985" s="29"/>
      <c r="HF985" s="29"/>
      <c r="HG985" s="29"/>
      <c r="HH985" s="29"/>
      <c r="HI985" s="29"/>
      <c r="HJ985" s="29"/>
      <c r="HK985" s="29"/>
      <c r="HL985" s="29"/>
      <c r="HM985" s="29"/>
      <c r="HN985" s="29"/>
      <c r="HO985" s="29"/>
      <c r="HP985" s="29"/>
      <c r="HQ985" s="29"/>
      <c r="HR985" s="29"/>
      <c r="HS985" s="29"/>
      <c r="HT985" s="29"/>
      <c r="HU985" s="29"/>
      <c r="HV985" s="29"/>
      <c r="HW985" s="29"/>
      <c r="HX985" s="29"/>
      <c r="HY985" s="29"/>
      <c r="HZ985" s="29"/>
      <c r="IA985" s="29"/>
      <c r="IB985" s="29"/>
      <c r="IC985" s="29"/>
      <c r="ID985" s="29"/>
      <c r="IE985" s="29"/>
      <c r="IF985" s="29"/>
      <c r="IG985" s="29"/>
      <c r="IH985" s="29"/>
      <c r="II985" s="29"/>
      <c r="IJ985" s="29"/>
      <c r="IK985" s="29"/>
    </row>
    <row r="986" spans="1:245" s="56" customFormat="1" ht="28.5" customHeight="1">
      <c r="A986" s="6">
        <v>29</v>
      </c>
      <c r="B986" s="7" t="s">
        <v>199</v>
      </c>
      <c r="C986" s="3" t="s">
        <v>1030</v>
      </c>
      <c r="D986" s="73">
        <v>3800627250</v>
      </c>
      <c r="E986" s="74">
        <v>40158</v>
      </c>
      <c r="F986" s="75">
        <v>105000</v>
      </c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33"/>
      <c r="BJ986" s="33"/>
      <c r="BK986" s="33"/>
      <c r="BL986" s="33"/>
      <c r="BM986" s="33"/>
      <c r="BN986" s="33"/>
      <c r="BO986" s="33"/>
      <c r="BP986" s="33"/>
      <c r="BQ986" s="33"/>
      <c r="BR986" s="33"/>
      <c r="BS986" s="33"/>
      <c r="BT986" s="33"/>
      <c r="BU986" s="33"/>
      <c r="BV986" s="33"/>
      <c r="BW986" s="33"/>
      <c r="BX986" s="33"/>
      <c r="BY986" s="33"/>
      <c r="BZ986" s="33"/>
      <c r="CA986" s="33"/>
      <c r="CB986" s="33"/>
      <c r="CC986" s="33"/>
      <c r="CD986" s="33"/>
      <c r="CE986" s="33"/>
      <c r="CF986" s="33"/>
      <c r="CG986" s="33"/>
      <c r="CH986" s="33"/>
      <c r="CI986" s="33"/>
      <c r="CJ986" s="33"/>
      <c r="CK986" s="33"/>
      <c r="CL986" s="33"/>
      <c r="CM986" s="33"/>
      <c r="CN986" s="33"/>
      <c r="CO986" s="33"/>
      <c r="CP986" s="33"/>
      <c r="CQ986" s="33"/>
      <c r="CR986" s="33"/>
      <c r="CS986" s="33"/>
      <c r="CT986" s="33"/>
      <c r="CU986" s="33"/>
      <c r="CV986" s="33"/>
      <c r="CW986" s="33"/>
      <c r="CX986" s="33"/>
      <c r="CY986" s="33"/>
      <c r="CZ986" s="33"/>
      <c r="DA986" s="33"/>
      <c r="DB986" s="33"/>
      <c r="DC986" s="33"/>
      <c r="DD986" s="33"/>
      <c r="DE986" s="33"/>
      <c r="DF986" s="33"/>
      <c r="DG986" s="33"/>
      <c r="DH986" s="33"/>
      <c r="DI986" s="33"/>
      <c r="DJ986" s="33"/>
      <c r="DK986" s="33"/>
      <c r="DL986" s="33"/>
      <c r="DM986" s="33"/>
      <c r="DN986" s="33"/>
      <c r="DO986" s="33"/>
      <c r="DP986" s="33"/>
      <c r="DQ986" s="33"/>
      <c r="DR986" s="33"/>
      <c r="DS986" s="33"/>
      <c r="DT986" s="33"/>
      <c r="DU986" s="33"/>
      <c r="DV986" s="33"/>
      <c r="DW986" s="33"/>
      <c r="DX986" s="33"/>
      <c r="DY986" s="33"/>
      <c r="DZ986" s="33"/>
      <c r="EA986" s="33"/>
      <c r="EB986" s="33"/>
      <c r="EC986" s="33"/>
      <c r="ED986" s="33"/>
      <c r="EE986" s="33"/>
      <c r="EF986" s="33"/>
      <c r="EG986" s="33"/>
      <c r="EH986" s="33"/>
      <c r="EI986" s="33"/>
      <c r="EJ986" s="33"/>
      <c r="EK986" s="33"/>
      <c r="EL986" s="33"/>
      <c r="EM986" s="33"/>
      <c r="EN986" s="33"/>
      <c r="EO986" s="33"/>
      <c r="EP986" s="33"/>
      <c r="EQ986" s="33"/>
      <c r="ER986" s="33"/>
      <c r="ES986" s="33"/>
      <c r="ET986" s="33"/>
      <c r="EU986" s="33"/>
      <c r="EV986" s="33"/>
      <c r="EW986" s="33"/>
      <c r="EX986" s="33"/>
      <c r="EY986" s="33"/>
      <c r="EZ986" s="33"/>
      <c r="FA986" s="33"/>
      <c r="FB986" s="33"/>
      <c r="FC986" s="33"/>
      <c r="FD986" s="33"/>
      <c r="FE986" s="33"/>
      <c r="FF986" s="33"/>
      <c r="FG986" s="33"/>
      <c r="FH986" s="33"/>
      <c r="FI986" s="33"/>
      <c r="FJ986" s="33"/>
      <c r="FK986" s="33"/>
      <c r="FL986" s="33"/>
      <c r="FM986" s="33"/>
      <c r="FN986" s="33"/>
      <c r="FO986" s="33"/>
      <c r="FP986" s="33"/>
      <c r="FQ986" s="33"/>
      <c r="FR986" s="33"/>
      <c r="FS986" s="33"/>
      <c r="FT986" s="33"/>
      <c r="FU986" s="33"/>
      <c r="FV986" s="33"/>
      <c r="FW986" s="33"/>
      <c r="FX986" s="33"/>
      <c r="FY986" s="33"/>
      <c r="FZ986" s="33"/>
      <c r="GA986" s="33"/>
      <c r="GB986" s="33"/>
      <c r="GC986" s="33"/>
      <c r="GD986" s="33"/>
      <c r="GE986" s="33"/>
      <c r="GF986" s="33"/>
      <c r="GG986" s="33"/>
      <c r="GH986" s="33"/>
      <c r="GI986" s="33"/>
      <c r="GJ986" s="33"/>
      <c r="GK986" s="33"/>
      <c r="GL986" s="33"/>
      <c r="GM986" s="33"/>
      <c r="GN986" s="33"/>
      <c r="GO986" s="33"/>
      <c r="GP986" s="33"/>
      <c r="GQ986" s="33"/>
      <c r="GR986" s="33"/>
      <c r="GS986" s="33"/>
      <c r="GT986" s="33"/>
      <c r="GU986" s="33"/>
      <c r="GV986" s="33"/>
      <c r="GW986" s="33"/>
      <c r="GX986" s="33"/>
      <c r="GY986" s="33"/>
      <c r="GZ986" s="33"/>
      <c r="HA986" s="33"/>
      <c r="HB986" s="33"/>
      <c r="HC986" s="33"/>
      <c r="HD986" s="33"/>
      <c r="HE986" s="33"/>
      <c r="HF986" s="33"/>
      <c r="HG986" s="33"/>
      <c r="HH986" s="33"/>
      <c r="HI986" s="33"/>
      <c r="HJ986" s="33"/>
      <c r="HK986" s="33"/>
      <c r="HL986" s="33"/>
      <c r="HM986" s="33"/>
      <c r="HN986" s="33"/>
      <c r="HO986" s="33"/>
      <c r="HP986" s="33"/>
      <c r="HQ986" s="33"/>
      <c r="HR986" s="33"/>
      <c r="HS986" s="33"/>
      <c r="HT986" s="33"/>
      <c r="HU986" s="33"/>
      <c r="HV986" s="33"/>
      <c r="HW986" s="33"/>
      <c r="HX986" s="33"/>
      <c r="HY986" s="33"/>
      <c r="HZ986" s="33"/>
      <c r="IA986" s="33"/>
      <c r="IB986" s="33"/>
      <c r="IC986" s="33"/>
      <c r="ID986" s="33"/>
      <c r="IE986" s="33"/>
      <c r="IF986" s="33"/>
      <c r="IG986" s="33"/>
      <c r="IH986" s="33"/>
      <c r="II986" s="33"/>
      <c r="IJ986" s="33"/>
      <c r="IK986" s="33"/>
    </row>
    <row r="987" spans="1:245" s="17" customFormat="1" ht="28.5" customHeight="1">
      <c r="A987" s="6">
        <v>30</v>
      </c>
      <c r="B987" s="20" t="s">
        <v>1702</v>
      </c>
      <c r="C987" s="20" t="s">
        <v>1701</v>
      </c>
      <c r="D987" s="44">
        <v>3800814476</v>
      </c>
      <c r="E987" s="45">
        <v>40913</v>
      </c>
      <c r="F987" s="43">
        <v>1000</v>
      </c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  <c r="BL987" s="56"/>
      <c r="BM987" s="56"/>
      <c r="BN987" s="56"/>
      <c r="BO987" s="56"/>
      <c r="BP987" s="56"/>
      <c r="BQ987" s="56"/>
      <c r="BR987" s="56"/>
      <c r="BS987" s="56"/>
      <c r="BT987" s="56"/>
      <c r="BU987" s="56"/>
      <c r="BV987" s="56"/>
      <c r="BW987" s="56"/>
      <c r="BX987" s="56"/>
      <c r="BY987" s="56"/>
      <c r="BZ987" s="56"/>
      <c r="CA987" s="56"/>
      <c r="CB987" s="56"/>
      <c r="CC987" s="56"/>
      <c r="CD987" s="56"/>
      <c r="CE987" s="56"/>
      <c r="CF987" s="56"/>
      <c r="CG987" s="56"/>
      <c r="CH987" s="56"/>
      <c r="CI987" s="56"/>
      <c r="CJ987" s="56"/>
      <c r="CK987" s="56"/>
      <c r="CL987" s="56"/>
      <c r="CM987" s="56"/>
      <c r="CN987" s="56"/>
      <c r="CO987" s="56"/>
      <c r="CP987" s="56"/>
      <c r="CQ987" s="56"/>
      <c r="CR987" s="56"/>
      <c r="CS987" s="56"/>
      <c r="CT987" s="56"/>
      <c r="CU987" s="56"/>
      <c r="CV987" s="56"/>
      <c r="CW987" s="56"/>
      <c r="CX987" s="56"/>
      <c r="CY987" s="56"/>
      <c r="CZ987" s="56"/>
      <c r="DA987" s="56"/>
      <c r="DB987" s="56"/>
      <c r="DC987" s="56"/>
      <c r="DD987" s="56"/>
      <c r="DE987" s="56"/>
      <c r="DF987" s="56"/>
      <c r="DG987" s="56"/>
      <c r="DH987" s="56"/>
      <c r="DI987" s="56"/>
      <c r="DJ987" s="56"/>
      <c r="DK987" s="56"/>
      <c r="DL987" s="56"/>
      <c r="DM987" s="56"/>
      <c r="DN987" s="56"/>
      <c r="DO987" s="56"/>
      <c r="DP987" s="56"/>
      <c r="DQ987" s="56"/>
      <c r="DR987" s="56"/>
      <c r="DS987" s="56"/>
      <c r="DT987" s="56"/>
      <c r="DU987" s="56"/>
      <c r="DV987" s="56"/>
      <c r="DW987" s="56"/>
      <c r="DX987" s="56"/>
      <c r="DY987" s="56"/>
      <c r="DZ987" s="56"/>
      <c r="EA987" s="56"/>
      <c r="EB987" s="56"/>
      <c r="EC987" s="56"/>
      <c r="ED987" s="56"/>
      <c r="EE987" s="56"/>
      <c r="EF987" s="56"/>
      <c r="EG987" s="56"/>
      <c r="EH987" s="56"/>
      <c r="EI987" s="56"/>
      <c r="EJ987" s="56"/>
      <c r="EK987" s="56"/>
      <c r="EL987" s="56"/>
      <c r="EM987" s="56"/>
      <c r="EN987" s="56"/>
      <c r="EO987" s="56"/>
      <c r="EP987" s="56"/>
      <c r="EQ987" s="56"/>
      <c r="ER987" s="56"/>
      <c r="ES987" s="56"/>
      <c r="ET987" s="56"/>
      <c r="EU987" s="56"/>
      <c r="EV987" s="56"/>
      <c r="EW987" s="56"/>
      <c r="EX987" s="56"/>
      <c r="EY987" s="56"/>
      <c r="EZ987" s="56"/>
      <c r="FA987" s="56"/>
      <c r="FB987" s="56"/>
      <c r="FC987" s="56"/>
      <c r="FD987" s="56"/>
      <c r="FE987" s="56"/>
      <c r="FF987" s="56"/>
      <c r="FG987" s="56"/>
      <c r="FH987" s="56"/>
      <c r="FI987" s="56"/>
      <c r="FJ987" s="56"/>
      <c r="FK987" s="56"/>
      <c r="FL987" s="56"/>
      <c r="FM987" s="56"/>
      <c r="FN987" s="56"/>
      <c r="FO987" s="56"/>
      <c r="FP987" s="56"/>
      <c r="FQ987" s="56"/>
      <c r="FR987" s="56"/>
      <c r="FS987" s="56"/>
      <c r="FT987" s="56"/>
      <c r="FU987" s="56"/>
      <c r="FV987" s="56"/>
      <c r="FW987" s="56"/>
      <c r="FX987" s="56"/>
      <c r="FY987" s="56"/>
      <c r="FZ987" s="56"/>
      <c r="GA987" s="56"/>
      <c r="GB987" s="56"/>
      <c r="GC987" s="56"/>
      <c r="GD987" s="56"/>
      <c r="GE987" s="56"/>
      <c r="GF987" s="56"/>
      <c r="GG987" s="56"/>
      <c r="GH987" s="56"/>
      <c r="GI987" s="56"/>
      <c r="GJ987" s="56"/>
      <c r="GK987" s="56"/>
      <c r="GL987" s="56"/>
      <c r="GM987" s="56"/>
      <c r="GN987" s="56"/>
      <c r="GO987" s="56"/>
      <c r="GP987" s="56"/>
      <c r="GQ987" s="56"/>
      <c r="GR987" s="56"/>
      <c r="GS987" s="56"/>
      <c r="GT987" s="56"/>
      <c r="GU987" s="56"/>
      <c r="GV987" s="56"/>
      <c r="GW987" s="56"/>
      <c r="GX987" s="56"/>
      <c r="GY987" s="56"/>
      <c r="GZ987" s="56"/>
      <c r="HA987" s="56"/>
      <c r="HB987" s="56"/>
      <c r="HC987" s="56"/>
      <c r="HD987" s="56"/>
      <c r="HE987" s="56"/>
      <c r="HF987" s="56"/>
      <c r="HG987" s="56"/>
      <c r="HH987" s="56"/>
      <c r="HI987" s="56"/>
      <c r="HJ987" s="56"/>
      <c r="HK987" s="56"/>
      <c r="HL987" s="56"/>
      <c r="HM987" s="56"/>
      <c r="HN987" s="56"/>
      <c r="HO987" s="56"/>
      <c r="HP987" s="56"/>
      <c r="HQ987" s="56"/>
      <c r="HR987" s="56"/>
      <c r="HS987" s="56"/>
      <c r="HT987" s="56"/>
      <c r="HU987" s="56"/>
      <c r="HV987" s="56"/>
      <c r="HW987" s="56"/>
      <c r="HX987" s="56"/>
      <c r="HY987" s="56"/>
      <c r="HZ987" s="56"/>
      <c r="IA987" s="56"/>
      <c r="IB987" s="56"/>
      <c r="IC987" s="56"/>
      <c r="ID987" s="56"/>
      <c r="IE987" s="56"/>
      <c r="IF987" s="56"/>
      <c r="IG987" s="56"/>
      <c r="IH987" s="56"/>
      <c r="II987" s="56"/>
      <c r="IJ987" s="56"/>
      <c r="IK987" s="56"/>
    </row>
    <row r="988" spans="1:245" s="17" customFormat="1" ht="28.5" customHeight="1">
      <c r="A988" s="6">
        <v>31</v>
      </c>
      <c r="B988" s="4" t="s">
        <v>1700</v>
      </c>
      <c r="C988" s="20" t="s">
        <v>1699</v>
      </c>
      <c r="D988" s="44">
        <v>3800820864</v>
      </c>
      <c r="E988" s="45">
        <v>40953</v>
      </c>
      <c r="F988" s="43">
        <v>1000</v>
      </c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  <c r="BL988" s="56"/>
      <c r="BM988" s="56"/>
      <c r="BN988" s="56"/>
      <c r="BO988" s="56"/>
      <c r="BP988" s="56"/>
      <c r="BQ988" s="56"/>
      <c r="BR988" s="56"/>
      <c r="BS988" s="56"/>
      <c r="BT988" s="56"/>
      <c r="BU988" s="56"/>
      <c r="BV988" s="56"/>
      <c r="BW988" s="56"/>
      <c r="BX988" s="56"/>
      <c r="BY988" s="56"/>
      <c r="BZ988" s="56"/>
      <c r="CA988" s="56"/>
      <c r="CB988" s="56"/>
      <c r="CC988" s="56"/>
      <c r="CD988" s="56"/>
      <c r="CE988" s="56"/>
      <c r="CF988" s="56"/>
      <c r="CG988" s="56"/>
      <c r="CH988" s="56"/>
      <c r="CI988" s="56"/>
      <c r="CJ988" s="56"/>
      <c r="CK988" s="56"/>
      <c r="CL988" s="56"/>
      <c r="CM988" s="56"/>
      <c r="CN988" s="56"/>
      <c r="CO988" s="56"/>
      <c r="CP988" s="56"/>
      <c r="CQ988" s="56"/>
      <c r="CR988" s="56"/>
      <c r="CS988" s="56"/>
      <c r="CT988" s="56"/>
      <c r="CU988" s="56"/>
      <c r="CV988" s="56"/>
      <c r="CW988" s="56"/>
      <c r="CX988" s="56"/>
      <c r="CY988" s="56"/>
      <c r="CZ988" s="56"/>
      <c r="DA988" s="56"/>
      <c r="DB988" s="56"/>
      <c r="DC988" s="56"/>
      <c r="DD988" s="56"/>
      <c r="DE988" s="56"/>
      <c r="DF988" s="56"/>
      <c r="DG988" s="56"/>
      <c r="DH988" s="56"/>
      <c r="DI988" s="56"/>
      <c r="DJ988" s="56"/>
      <c r="DK988" s="56"/>
      <c r="DL988" s="56"/>
      <c r="DM988" s="56"/>
      <c r="DN988" s="56"/>
      <c r="DO988" s="56"/>
      <c r="DP988" s="56"/>
      <c r="DQ988" s="56"/>
      <c r="DR988" s="56"/>
      <c r="DS988" s="56"/>
      <c r="DT988" s="56"/>
      <c r="DU988" s="56"/>
      <c r="DV988" s="56"/>
      <c r="DW988" s="56"/>
      <c r="DX988" s="56"/>
      <c r="DY988" s="56"/>
      <c r="DZ988" s="56"/>
      <c r="EA988" s="56"/>
      <c r="EB988" s="56"/>
      <c r="EC988" s="56"/>
      <c r="ED988" s="56"/>
      <c r="EE988" s="56"/>
      <c r="EF988" s="56"/>
      <c r="EG988" s="56"/>
      <c r="EH988" s="56"/>
      <c r="EI988" s="56"/>
      <c r="EJ988" s="56"/>
      <c r="EK988" s="56"/>
      <c r="EL988" s="56"/>
      <c r="EM988" s="56"/>
      <c r="EN988" s="56"/>
      <c r="EO988" s="56"/>
      <c r="EP988" s="56"/>
      <c r="EQ988" s="56"/>
      <c r="ER988" s="56"/>
      <c r="ES988" s="56"/>
      <c r="ET988" s="56"/>
      <c r="EU988" s="56"/>
      <c r="EV988" s="56"/>
      <c r="EW988" s="56"/>
      <c r="EX988" s="56"/>
      <c r="EY988" s="56"/>
      <c r="EZ988" s="56"/>
      <c r="FA988" s="56"/>
      <c r="FB988" s="56"/>
      <c r="FC988" s="56"/>
      <c r="FD988" s="56"/>
      <c r="FE988" s="56"/>
      <c r="FF988" s="56"/>
      <c r="FG988" s="56"/>
      <c r="FH988" s="56"/>
      <c r="FI988" s="56"/>
      <c r="FJ988" s="56"/>
      <c r="FK988" s="56"/>
      <c r="FL988" s="56"/>
      <c r="FM988" s="56"/>
      <c r="FN988" s="56"/>
      <c r="FO988" s="56"/>
      <c r="FP988" s="56"/>
      <c r="FQ988" s="56"/>
      <c r="FR988" s="56"/>
      <c r="FS988" s="56"/>
      <c r="FT988" s="56"/>
      <c r="FU988" s="56"/>
      <c r="FV988" s="56"/>
      <c r="FW988" s="56"/>
      <c r="FX988" s="56"/>
      <c r="FY988" s="56"/>
      <c r="FZ988" s="56"/>
      <c r="GA988" s="56"/>
      <c r="GB988" s="56"/>
      <c r="GC988" s="56"/>
      <c r="GD988" s="56"/>
      <c r="GE988" s="56"/>
      <c r="GF988" s="56"/>
      <c r="GG988" s="56"/>
      <c r="GH988" s="56"/>
      <c r="GI988" s="56"/>
      <c r="GJ988" s="56"/>
      <c r="GK988" s="56"/>
      <c r="GL988" s="56"/>
      <c r="GM988" s="56"/>
      <c r="GN988" s="56"/>
      <c r="GO988" s="56"/>
      <c r="GP988" s="56"/>
      <c r="GQ988" s="56"/>
      <c r="GR988" s="56"/>
      <c r="GS988" s="56"/>
      <c r="GT988" s="56"/>
      <c r="GU988" s="56"/>
      <c r="GV988" s="56"/>
      <c r="GW988" s="56"/>
      <c r="GX988" s="56"/>
      <c r="GY988" s="56"/>
      <c r="GZ988" s="56"/>
      <c r="HA988" s="56"/>
      <c r="HB988" s="56"/>
      <c r="HC988" s="56"/>
      <c r="HD988" s="56"/>
      <c r="HE988" s="56"/>
      <c r="HF988" s="56"/>
      <c r="HG988" s="56"/>
      <c r="HH988" s="56"/>
      <c r="HI988" s="56"/>
      <c r="HJ988" s="56"/>
      <c r="HK988" s="56"/>
      <c r="HL988" s="56"/>
      <c r="HM988" s="56"/>
      <c r="HN988" s="56"/>
      <c r="HO988" s="56"/>
      <c r="HP988" s="56"/>
      <c r="HQ988" s="56"/>
      <c r="HR988" s="56"/>
      <c r="HS988" s="56"/>
      <c r="HT988" s="56"/>
      <c r="HU988" s="56"/>
      <c r="HV988" s="56"/>
      <c r="HW988" s="56"/>
      <c r="HX988" s="56"/>
      <c r="HY988" s="56"/>
      <c r="HZ988" s="56"/>
      <c r="IA988" s="56"/>
      <c r="IB988" s="56"/>
      <c r="IC988" s="56"/>
      <c r="ID988" s="56"/>
      <c r="IE988" s="56"/>
      <c r="IF988" s="56"/>
      <c r="IG988" s="56"/>
      <c r="IH988" s="56"/>
      <c r="II988" s="56"/>
      <c r="IJ988" s="56"/>
      <c r="IK988" s="56"/>
    </row>
    <row r="989" spans="1:6" s="56" customFormat="1" ht="28.5" customHeight="1">
      <c r="A989" s="6">
        <v>32</v>
      </c>
      <c r="B989" s="20" t="s">
        <v>1698</v>
      </c>
      <c r="C989" s="20" t="s">
        <v>1697</v>
      </c>
      <c r="D989" s="44">
        <v>3800826288</v>
      </c>
      <c r="E989" s="45">
        <v>40970</v>
      </c>
      <c r="F989" s="43">
        <v>1900</v>
      </c>
    </row>
    <row r="990" spans="1:245" ht="28.5" customHeight="1">
      <c r="A990" s="6">
        <v>33</v>
      </c>
      <c r="B990" s="19" t="s">
        <v>1696</v>
      </c>
      <c r="C990" s="3" t="s">
        <v>1212</v>
      </c>
      <c r="D990" s="44">
        <v>3800914689</v>
      </c>
      <c r="E990" s="45">
        <v>41037</v>
      </c>
      <c r="F990" s="43">
        <v>1500</v>
      </c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17"/>
      <c r="DJ990" s="17"/>
      <c r="DK990" s="17"/>
      <c r="DL990" s="17"/>
      <c r="DM990" s="17"/>
      <c r="DN990" s="17"/>
      <c r="DO990" s="17"/>
      <c r="DP990" s="17"/>
      <c r="DQ990" s="17"/>
      <c r="DR990" s="17"/>
      <c r="DS990" s="17"/>
      <c r="DT990" s="17"/>
      <c r="DU990" s="17"/>
      <c r="DV990" s="17"/>
      <c r="DW990" s="17"/>
      <c r="DX990" s="17"/>
      <c r="DY990" s="17"/>
      <c r="DZ990" s="17"/>
      <c r="EA990" s="17"/>
      <c r="EB990" s="17"/>
      <c r="EC990" s="17"/>
      <c r="ED990" s="17"/>
      <c r="EE990" s="17"/>
      <c r="EF990" s="17"/>
      <c r="EG990" s="17"/>
      <c r="EH990" s="17"/>
      <c r="EI990" s="17"/>
      <c r="EJ990" s="17"/>
      <c r="EK990" s="17"/>
      <c r="EL990" s="17"/>
      <c r="EM990" s="17"/>
      <c r="EN990" s="17"/>
      <c r="EO990" s="17"/>
      <c r="EP990" s="17"/>
      <c r="EQ990" s="17"/>
      <c r="ER990" s="17"/>
      <c r="ES990" s="17"/>
      <c r="ET990" s="17"/>
      <c r="EU990" s="17"/>
      <c r="EV990" s="17"/>
      <c r="EW990" s="17"/>
      <c r="EX990" s="17"/>
      <c r="EY990" s="17"/>
      <c r="EZ990" s="17"/>
      <c r="FA990" s="17"/>
      <c r="FB990" s="17"/>
      <c r="FC990" s="17"/>
      <c r="FD990" s="17"/>
      <c r="FE990" s="17"/>
      <c r="FF990" s="17"/>
      <c r="FG990" s="17"/>
      <c r="FH990" s="17"/>
      <c r="FI990" s="17"/>
      <c r="FJ990" s="17"/>
      <c r="FK990" s="17"/>
      <c r="FL990" s="17"/>
      <c r="FM990" s="17"/>
      <c r="FN990" s="17"/>
      <c r="FO990" s="17"/>
      <c r="FP990" s="17"/>
      <c r="FQ990" s="17"/>
      <c r="FR990" s="17"/>
      <c r="FS990" s="17"/>
      <c r="FT990" s="17"/>
      <c r="FU990" s="17"/>
      <c r="FV990" s="17"/>
      <c r="FW990" s="17"/>
      <c r="FX990" s="17"/>
      <c r="FY990" s="17"/>
      <c r="FZ990" s="17"/>
      <c r="GA990" s="17"/>
      <c r="GB990" s="17"/>
      <c r="GC990" s="17"/>
      <c r="GD990" s="17"/>
      <c r="GE990" s="17"/>
      <c r="GF990" s="17"/>
      <c r="GG990" s="17"/>
      <c r="GH990" s="17"/>
      <c r="GI990" s="17"/>
      <c r="GJ990" s="17"/>
      <c r="GK990" s="17"/>
      <c r="GL990" s="17"/>
      <c r="GM990" s="17"/>
      <c r="GN990" s="17"/>
      <c r="GO990" s="17"/>
      <c r="GP990" s="17"/>
      <c r="GQ990" s="17"/>
      <c r="GR990" s="17"/>
      <c r="GS990" s="17"/>
      <c r="GT990" s="17"/>
      <c r="GU990" s="17"/>
      <c r="GV990" s="17"/>
      <c r="GW990" s="17"/>
      <c r="GX990" s="17"/>
      <c r="GY990" s="17"/>
      <c r="GZ990" s="17"/>
      <c r="HA990" s="17"/>
      <c r="HB990" s="17"/>
      <c r="HC990" s="17"/>
      <c r="HD990" s="17"/>
      <c r="HE990" s="17"/>
      <c r="HF990" s="17"/>
      <c r="HG990" s="17"/>
      <c r="HH990" s="17"/>
      <c r="HI990" s="17"/>
      <c r="HJ990" s="17"/>
      <c r="HK990" s="17"/>
      <c r="HL990" s="17"/>
      <c r="HM990" s="17"/>
      <c r="HN990" s="17"/>
      <c r="HO990" s="17"/>
      <c r="HP990" s="17"/>
      <c r="HQ990" s="17"/>
      <c r="HR990" s="17"/>
      <c r="HS990" s="17"/>
      <c r="HT990" s="17"/>
      <c r="HU990" s="17"/>
      <c r="HV990" s="17"/>
      <c r="HW990" s="17"/>
      <c r="HX990" s="17"/>
      <c r="HY990" s="17"/>
      <c r="HZ990" s="17"/>
      <c r="IA990" s="17"/>
      <c r="IB990" s="17"/>
      <c r="IC990" s="17"/>
      <c r="ID990" s="17"/>
      <c r="IE990" s="17"/>
      <c r="IF990" s="17"/>
      <c r="IG990" s="17"/>
      <c r="IH990" s="17"/>
      <c r="II990" s="17"/>
      <c r="IJ990" s="17"/>
      <c r="IK990" s="17"/>
    </row>
    <row r="991" spans="1:245" ht="28.5" customHeight="1">
      <c r="A991" s="6">
        <v>34</v>
      </c>
      <c r="B991" s="19" t="s">
        <v>1695</v>
      </c>
      <c r="C991" s="3" t="s">
        <v>1694</v>
      </c>
      <c r="D991" s="44">
        <v>3800948159</v>
      </c>
      <c r="E991" s="45">
        <v>41066</v>
      </c>
      <c r="F991" s="43">
        <v>5000</v>
      </c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  <c r="EE991" s="17"/>
      <c r="EF991" s="17"/>
      <c r="EG991" s="17"/>
      <c r="EH991" s="17"/>
      <c r="EI991" s="17"/>
      <c r="EJ991" s="17"/>
      <c r="EK991" s="17"/>
      <c r="EL991" s="17"/>
      <c r="EM991" s="17"/>
      <c r="EN991" s="17"/>
      <c r="EO991" s="17"/>
      <c r="EP991" s="17"/>
      <c r="EQ991" s="17"/>
      <c r="ER991" s="17"/>
      <c r="ES991" s="17"/>
      <c r="ET991" s="17"/>
      <c r="EU991" s="17"/>
      <c r="EV991" s="17"/>
      <c r="EW991" s="17"/>
      <c r="EX991" s="17"/>
      <c r="EY991" s="17"/>
      <c r="EZ991" s="17"/>
      <c r="FA991" s="17"/>
      <c r="FB991" s="17"/>
      <c r="FC991" s="17"/>
      <c r="FD991" s="17"/>
      <c r="FE991" s="17"/>
      <c r="FF991" s="17"/>
      <c r="FG991" s="17"/>
      <c r="FH991" s="17"/>
      <c r="FI991" s="17"/>
      <c r="FJ991" s="17"/>
      <c r="FK991" s="17"/>
      <c r="FL991" s="17"/>
      <c r="FM991" s="17"/>
      <c r="FN991" s="17"/>
      <c r="FO991" s="17"/>
      <c r="FP991" s="17"/>
      <c r="FQ991" s="17"/>
      <c r="FR991" s="17"/>
      <c r="FS991" s="17"/>
      <c r="FT991" s="17"/>
      <c r="FU991" s="17"/>
      <c r="FV991" s="17"/>
      <c r="FW991" s="17"/>
      <c r="FX991" s="17"/>
      <c r="FY991" s="17"/>
      <c r="FZ991" s="17"/>
      <c r="GA991" s="17"/>
      <c r="GB991" s="17"/>
      <c r="GC991" s="17"/>
      <c r="GD991" s="17"/>
      <c r="GE991" s="17"/>
      <c r="GF991" s="17"/>
      <c r="GG991" s="17"/>
      <c r="GH991" s="17"/>
      <c r="GI991" s="17"/>
      <c r="GJ991" s="17"/>
      <c r="GK991" s="17"/>
      <c r="GL991" s="17"/>
      <c r="GM991" s="17"/>
      <c r="GN991" s="17"/>
      <c r="GO991" s="17"/>
      <c r="GP991" s="17"/>
      <c r="GQ991" s="17"/>
      <c r="GR991" s="17"/>
      <c r="GS991" s="17"/>
      <c r="GT991" s="17"/>
      <c r="GU991" s="17"/>
      <c r="GV991" s="17"/>
      <c r="GW991" s="17"/>
      <c r="GX991" s="17"/>
      <c r="GY991" s="17"/>
      <c r="GZ991" s="17"/>
      <c r="HA991" s="17"/>
      <c r="HB991" s="17"/>
      <c r="HC991" s="17"/>
      <c r="HD991" s="17"/>
      <c r="HE991" s="17"/>
      <c r="HF991" s="17"/>
      <c r="HG991" s="17"/>
      <c r="HH991" s="17"/>
      <c r="HI991" s="17"/>
      <c r="HJ991" s="17"/>
      <c r="HK991" s="17"/>
      <c r="HL991" s="17"/>
      <c r="HM991" s="17"/>
      <c r="HN991" s="17"/>
      <c r="HO991" s="17"/>
      <c r="HP991" s="17"/>
      <c r="HQ991" s="17"/>
      <c r="HR991" s="17"/>
      <c r="HS991" s="17"/>
      <c r="HT991" s="17"/>
      <c r="HU991" s="17"/>
      <c r="HV991" s="17"/>
      <c r="HW991" s="17"/>
      <c r="HX991" s="17"/>
      <c r="HY991" s="17"/>
      <c r="HZ991" s="17"/>
      <c r="IA991" s="17"/>
      <c r="IB991" s="17"/>
      <c r="IC991" s="17"/>
      <c r="ID991" s="17"/>
      <c r="IE991" s="17"/>
      <c r="IF991" s="17"/>
      <c r="IG991" s="17"/>
      <c r="IH991" s="17"/>
      <c r="II991" s="17"/>
      <c r="IJ991" s="17"/>
      <c r="IK991" s="17"/>
    </row>
    <row r="992" spans="1:245" ht="28.5" customHeight="1">
      <c r="A992" s="6">
        <v>35</v>
      </c>
      <c r="B992" s="62" t="s">
        <v>1725</v>
      </c>
      <c r="C992" s="20" t="s">
        <v>464</v>
      </c>
      <c r="D992" s="44">
        <v>3801021335</v>
      </c>
      <c r="E992" s="45">
        <v>41123</v>
      </c>
      <c r="F992" s="43">
        <v>3000</v>
      </c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6"/>
      <c r="BI992" s="56"/>
      <c r="BJ992" s="56"/>
      <c r="BK992" s="56"/>
      <c r="BL992" s="56"/>
      <c r="BM992" s="56"/>
      <c r="BN992" s="56"/>
      <c r="BO992" s="56"/>
      <c r="BP992" s="56"/>
      <c r="BQ992" s="56"/>
      <c r="BR992" s="56"/>
      <c r="BS992" s="56"/>
      <c r="BT992" s="56"/>
      <c r="BU992" s="56"/>
      <c r="BV992" s="56"/>
      <c r="BW992" s="56"/>
      <c r="BX992" s="56"/>
      <c r="BY992" s="56"/>
      <c r="BZ992" s="56"/>
      <c r="CA992" s="56"/>
      <c r="CB992" s="56"/>
      <c r="CC992" s="56"/>
      <c r="CD992" s="56"/>
      <c r="CE992" s="56"/>
      <c r="CF992" s="56"/>
      <c r="CG992" s="56"/>
      <c r="CH992" s="56"/>
      <c r="CI992" s="56"/>
      <c r="CJ992" s="56"/>
      <c r="CK992" s="56"/>
      <c r="CL992" s="56"/>
      <c r="CM992" s="56"/>
      <c r="CN992" s="56"/>
      <c r="CO992" s="56"/>
      <c r="CP992" s="56"/>
      <c r="CQ992" s="56"/>
      <c r="CR992" s="56"/>
      <c r="CS992" s="56"/>
      <c r="CT992" s="56"/>
      <c r="CU992" s="56"/>
      <c r="CV992" s="56"/>
      <c r="CW992" s="56"/>
      <c r="CX992" s="56"/>
      <c r="CY992" s="56"/>
      <c r="CZ992" s="56"/>
      <c r="DA992" s="56"/>
      <c r="DB992" s="56"/>
      <c r="DC992" s="56"/>
      <c r="DD992" s="56"/>
      <c r="DE992" s="56"/>
      <c r="DF992" s="56"/>
      <c r="DG992" s="56"/>
      <c r="DH992" s="56"/>
      <c r="DI992" s="56"/>
      <c r="DJ992" s="56"/>
      <c r="DK992" s="56"/>
      <c r="DL992" s="56"/>
      <c r="DM992" s="56"/>
      <c r="DN992" s="56"/>
      <c r="DO992" s="56"/>
      <c r="DP992" s="56"/>
      <c r="DQ992" s="56"/>
      <c r="DR992" s="56"/>
      <c r="DS992" s="56"/>
      <c r="DT992" s="56"/>
      <c r="DU992" s="56"/>
      <c r="DV992" s="56"/>
      <c r="DW992" s="56"/>
      <c r="DX992" s="56"/>
      <c r="DY992" s="56"/>
      <c r="DZ992" s="56"/>
      <c r="EA992" s="56"/>
      <c r="EB992" s="56"/>
      <c r="EC992" s="56"/>
      <c r="ED992" s="56"/>
      <c r="EE992" s="56"/>
      <c r="EF992" s="56"/>
      <c r="EG992" s="56"/>
      <c r="EH992" s="56"/>
      <c r="EI992" s="56"/>
      <c r="EJ992" s="56"/>
      <c r="EK992" s="56"/>
      <c r="EL992" s="56"/>
      <c r="EM992" s="56"/>
      <c r="EN992" s="56"/>
      <c r="EO992" s="56"/>
      <c r="EP992" s="56"/>
      <c r="EQ992" s="56"/>
      <c r="ER992" s="56"/>
      <c r="ES992" s="56"/>
      <c r="ET992" s="56"/>
      <c r="EU992" s="56"/>
      <c r="EV992" s="56"/>
      <c r="EW992" s="56"/>
      <c r="EX992" s="56"/>
      <c r="EY992" s="56"/>
      <c r="EZ992" s="56"/>
      <c r="FA992" s="56"/>
      <c r="FB992" s="56"/>
      <c r="FC992" s="56"/>
      <c r="FD992" s="56"/>
      <c r="FE992" s="56"/>
      <c r="FF992" s="56"/>
      <c r="FG992" s="56"/>
      <c r="FH992" s="56"/>
      <c r="FI992" s="56"/>
      <c r="FJ992" s="56"/>
      <c r="FK992" s="56"/>
      <c r="FL992" s="56"/>
      <c r="FM992" s="56"/>
      <c r="FN992" s="56"/>
      <c r="FO992" s="56"/>
      <c r="FP992" s="56"/>
      <c r="FQ992" s="56"/>
      <c r="FR992" s="56"/>
      <c r="FS992" s="56"/>
      <c r="FT992" s="56"/>
      <c r="FU992" s="56"/>
      <c r="FV992" s="56"/>
      <c r="FW992" s="56"/>
      <c r="FX992" s="56"/>
      <c r="FY992" s="56"/>
      <c r="FZ992" s="56"/>
      <c r="GA992" s="56"/>
      <c r="GB992" s="56"/>
      <c r="GC992" s="56"/>
      <c r="GD992" s="56"/>
      <c r="GE992" s="56"/>
      <c r="GF992" s="56"/>
      <c r="GG992" s="56"/>
      <c r="GH992" s="56"/>
      <c r="GI992" s="56"/>
      <c r="GJ992" s="56"/>
      <c r="GK992" s="56"/>
      <c r="GL992" s="56"/>
      <c r="GM992" s="56"/>
      <c r="GN992" s="56"/>
      <c r="GO992" s="56"/>
      <c r="GP992" s="56"/>
      <c r="GQ992" s="56"/>
      <c r="GR992" s="56"/>
      <c r="GS992" s="56"/>
      <c r="GT992" s="56"/>
      <c r="GU992" s="56"/>
      <c r="GV992" s="56"/>
      <c r="GW992" s="56"/>
      <c r="GX992" s="56"/>
      <c r="GY992" s="56"/>
      <c r="GZ992" s="56"/>
      <c r="HA992" s="56"/>
      <c r="HB992" s="56"/>
      <c r="HC992" s="56"/>
      <c r="HD992" s="56"/>
      <c r="HE992" s="56"/>
      <c r="HF992" s="56"/>
      <c r="HG992" s="56"/>
      <c r="HH992" s="56"/>
      <c r="HI992" s="56"/>
      <c r="HJ992" s="56"/>
      <c r="HK992" s="56"/>
      <c r="HL992" s="56"/>
      <c r="HM992" s="56"/>
      <c r="HN992" s="56"/>
      <c r="HO992" s="56"/>
      <c r="HP992" s="56"/>
      <c r="HQ992" s="56"/>
      <c r="HR992" s="56"/>
      <c r="HS992" s="56"/>
      <c r="HT992" s="56"/>
      <c r="HU992" s="56"/>
      <c r="HV992" s="56"/>
      <c r="HW992" s="56"/>
      <c r="HX992" s="56"/>
      <c r="HY992" s="56"/>
      <c r="HZ992" s="56"/>
      <c r="IA992" s="56"/>
      <c r="IB992" s="56"/>
      <c r="IC992" s="56"/>
      <c r="ID992" s="56"/>
      <c r="IE992" s="56"/>
      <c r="IF992" s="56"/>
      <c r="IG992" s="56"/>
      <c r="IH992" s="56"/>
      <c r="II992" s="56"/>
      <c r="IJ992" s="56"/>
      <c r="IK992" s="56"/>
    </row>
    <row r="993" spans="1:245" s="32" customFormat="1" ht="28.5" customHeight="1">
      <c r="A993" s="6">
        <v>36</v>
      </c>
      <c r="B993" s="12" t="s">
        <v>1754</v>
      </c>
      <c r="C993" s="12" t="s">
        <v>1753</v>
      </c>
      <c r="D993" s="44">
        <v>3801036370</v>
      </c>
      <c r="E993" s="84">
        <v>40950</v>
      </c>
      <c r="F993" s="43">
        <v>1800</v>
      </c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  <c r="EE993" s="17"/>
      <c r="EF993" s="17"/>
      <c r="EG993" s="17"/>
      <c r="EH993" s="17"/>
      <c r="EI993" s="17"/>
      <c r="EJ993" s="17"/>
      <c r="EK993" s="17"/>
      <c r="EL993" s="17"/>
      <c r="EM993" s="17"/>
      <c r="EN993" s="17"/>
      <c r="EO993" s="17"/>
      <c r="EP993" s="17"/>
      <c r="EQ993" s="17"/>
      <c r="ER993" s="17"/>
      <c r="ES993" s="17"/>
      <c r="ET993" s="17"/>
      <c r="EU993" s="17"/>
      <c r="EV993" s="17"/>
      <c r="EW993" s="17"/>
      <c r="EX993" s="17"/>
      <c r="EY993" s="17"/>
      <c r="EZ993" s="17"/>
      <c r="FA993" s="17"/>
      <c r="FB993" s="17"/>
      <c r="FC993" s="17"/>
      <c r="FD993" s="17"/>
      <c r="FE993" s="17"/>
      <c r="FF993" s="17"/>
      <c r="FG993" s="17"/>
      <c r="FH993" s="17"/>
      <c r="FI993" s="17"/>
      <c r="FJ993" s="17"/>
      <c r="FK993" s="17"/>
      <c r="FL993" s="17"/>
      <c r="FM993" s="17"/>
      <c r="FN993" s="17"/>
      <c r="FO993" s="17"/>
      <c r="FP993" s="17"/>
      <c r="FQ993" s="17"/>
      <c r="FR993" s="17"/>
      <c r="FS993" s="17"/>
      <c r="FT993" s="17"/>
      <c r="FU993" s="17"/>
      <c r="FV993" s="17"/>
      <c r="FW993" s="17"/>
      <c r="FX993" s="17"/>
      <c r="FY993" s="17"/>
      <c r="FZ993" s="17"/>
      <c r="GA993" s="17"/>
      <c r="GB993" s="17"/>
      <c r="GC993" s="17"/>
      <c r="GD993" s="17"/>
      <c r="GE993" s="17"/>
      <c r="GF993" s="17"/>
      <c r="GG993" s="17"/>
      <c r="GH993" s="17"/>
      <c r="GI993" s="17"/>
      <c r="GJ993" s="17"/>
      <c r="GK993" s="17"/>
      <c r="GL993" s="17"/>
      <c r="GM993" s="17"/>
      <c r="GN993" s="17"/>
      <c r="GO993" s="17"/>
      <c r="GP993" s="17"/>
      <c r="GQ993" s="17"/>
      <c r="GR993" s="17"/>
      <c r="GS993" s="17"/>
      <c r="GT993" s="17"/>
      <c r="GU993" s="17"/>
      <c r="GV993" s="17"/>
      <c r="GW993" s="17"/>
      <c r="GX993" s="17"/>
      <c r="GY993" s="17"/>
      <c r="GZ993" s="17"/>
      <c r="HA993" s="17"/>
      <c r="HB993" s="17"/>
      <c r="HC993" s="17"/>
      <c r="HD993" s="17"/>
      <c r="HE993" s="17"/>
      <c r="HF993" s="17"/>
      <c r="HG993" s="17"/>
      <c r="HH993" s="17"/>
      <c r="HI993" s="17"/>
      <c r="HJ993" s="17"/>
      <c r="HK993" s="17"/>
      <c r="HL993" s="17"/>
      <c r="HM993" s="17"/>
      <c r="HN993" s="17"/>
      <c r="HO993" s="17"/>
      <c r="HP993" s="17"/>
      <c r="HQ993" s="17"/>
      <c r="HR993" s="17"/>
      <c r="HS993" s="17"/>
      <c r="HT993" s="17"/>
      <c r="HU993" s="17"/>
      <c r="HV993" s="17"/>
      <c r="HW993" s="17"/>
      <c r="HX993" s="17"/>
      <c r="HY993" s="17"/>
      <c r="HZ993" s="17"/>
      <c r="IA993" s="17"/>
      <c r="IB993" s="17"/>
      <c r="IC993" s="17"/>
      <c r="ID993" s="17"/>
      <c r="IE993" s="17"/>
      <c r="IF993" s="17"/>
      <c r="IG993" s="17"/>
      <c r="IH993" s="17"/>
      <c r="II993" s="17"/>
      <c r="IJ993" s="17"/>
      <c r="IK993" s="17"/>
    </row>
    <row r="994" spans="1:6" s="17" customFormat="1" ht="28.5" customHeight="1">
      <c r="A994" s="6">
        <v>37</v>
      </c>
      <c r="B994" s="12" t="s">
        <v>1776</v>
      </c>
      <c r="C994" s="12" t="s">
        <v>1775</v>
      </c>
      <c r="D994" s="44">
        <v>3801038554</v>
      </c>
      <c r="E994" s="84" t="s">
        <v>1758</v>
      </c>
      <c r="F994" s="43">
        <v>1900</v>
      </c>
    </row>
    <row r="995" spans="1:6" s="56" customFormat="1" ht="28.5" customHeight="1">
      <c r="A995" s="6">
        <v>38</v>
      </c>
      <c r="B995" s="20" t="s">
        <v>2181</v>
      </c>
      <c r="C995" s="23" t="s">
        <v>2114</v>
      </c>
      <c r="D995" s="147">
        <v>3801044822</v>
      </c>
      <c r="E995" s="84" t="s">
        <v>2113</v>
      </c>
      <c r="F995" s="145">
        <v>10000</v>
      </c>
    </row>
    <row r="996" spans="1:6" s="17" customFormat="1" ht="28.5" customHeight="1">
      <c r="A996" s="6">
        <v>39</v>
      </c>
      <c r="B996" s="132" t="s">
        <v>2180</v>
      </c>
      <c r="C996" s="142" t="s">
        <v>2179</v>
      </c>
      <c r="D996" s="155">
        <v>3801047196</v>
      </c>
      <c r="E996" s="138">
        <v>41347</v>
      </c>
      <c r="F996" s="131">
        <v>10000</v>
      </c>
    </row>
    <row r="997" spans="1:6" s="17" customFormat="1" ht="28.5" customHeight="1">
      <c r="A997" s="6">
        <v>40</v>
      </c>
      <c r="B997" s="19" t="s">
        <v>2178</v>
      </c>
      <c r="C997" s="142" t="s">
        <v>2177</v>
      </c>
      <c r="D997" s="155">
        <v>3801049228</v>
      </c>
      <c r="E997" s="138">
        <v>41388</v>
      </c>
      <c r="F997" s="131">
        <v>8000</v>
      </c>
    </row>
    <row r="998" spans="1:6" s="144" customFormat="1" ht="28.5" customHeight="1">
      <c r="A998" s="6">
        <v>41</v>
      </c>
      <c r="B998" s="19" t="s">
        <v>2176</v>
      </c>
      <c r="C998" s="143" t="s">
        <v>2175</v>
      </c>
      <c r="D998" s="139">
        <v>3801051604</v>
      </c>
      <c r="E998" s="138">
        <v>41439</v>
      </c>
      <c r="F998" s="134">
        <v>1900</v>
      </c>
    </row>
    <row r="999" spans="1:6" s="144" customFormat="1" ht="28.5" customHeight="1">
      <c r="A999" s="6">
        <v>42</v>
      </c>
      <c r="B999" s="19" t="s">
        <v>2174</v>
      </c>
      <c r="C999" s="143" t="s">
        <v>2144</v>
      </c>
      <c r="D999" s="139">
        <v>3801052608</v>
      </c>
      <c r="E999" s="146">
        <v>41458</v>
      </c>
      <c r="F999" s="134">
        <v>1900</v>
      </c>
    </row>
    <row r="1000" spans="1:6" s="144" customFormat="1" ht="28.5" customHeight="1">
      <c r="A1000" s="6">
        <v>43</v>
      </c>
      <c r="B1000" s="19" t="s">
        <v>2173</v>
      </c>
      <c r="C1000" s="143" t="s">
        <v>2172</v>
      </c>
      <c r="D1000" s="139">
        <v>3801053464</v>
      </c>
      <c r="E1000" s="138">
        <v>41470</v>
      </c>
      <c r="F1000" s="134">
        <v>5000</v>
      </c>
    </row>
    <row r="1001" spans="1:6" s="144" customFormat="1" ht="28.5" customHeight="1">
      <c r="A1001" s="6">
        <v>44</v>
      </c>
      <c r="B1001" s="19" t="s">
        <v>2171</v>
      </c>
      <c r="C1001" s="143" t="s">
        <v>2170</v>
      </c>
      <c r="D1001" s="139">
        <v>3801053672</v>
      </c>
      <c r="E1001" s="138">
        <v>41473</v>
      </c>
      <c r="F1001" s="134">
        <v>3000</v>
      </c>
    </row>
    <row r="1002" spans="1:6" ht="14.25" customHeight="1">
      <c r="A1002" s="30"/>
      <c r="B1002" s="34"/>
      <c r="C1002" s="34"/>
      <c r="D1002" s="67"/>
      <c r="E1002" s="67"/>
      <c r="F1002" s="50">
        <f>SUM(F958:F1001)</f>
        <v>257600</v>
      </c>
    </row>
    <row r="1003" spans="1:6" ht="14.25" customHeight="1">
      <c r="A1003" s="182" t="s">
        <v>2485</v>
      </c>
      <c r="B1003" s="182"/>
      <c r="C1003" s="34"/>
      <c r="D1003" s="67"/>
      <c r="E1003" s="67"/>
      <c r="F1003" s="78"/>
    </row>
    <row r="1004" spans="1:6" ht="28.5" customHeight="1">
      <c r="A1004" s="10">
        <v>1</v>
      </c>
      <c r="B1004" s="7" t="s">
        <v>1172</v>
      </c>
      <c r="C1004" s="34" t="s">
        <v>1173</v>
      </c>
      <c r="D1004" s="67">
        <v>3800191937</v>
      </c>
      <c r="E1004" s="67" t="s">
        <v>1174</v>
      </c>
      <c r="F1004" s="78">
        <v>19666</v>
      </c>
    </row>
    <row r="1005" spans="1:6" ht="28.5" customHeight="1">
      <c r="A1005" s="10">
        <v>2</v>
      </c>
      <c r="B1005" s="3" t="s">
        <v>693</v>
      </c>
      <c r="C1005" s="3" t="s">
        <v>1871</v>
      </c>
      <c r="D1005" s="67">
        <v>3800285423</v>
      </c>
      <c r="E1005" s="74">
        <v>37477</v>
      </c>
      <c r="F1005" s="75">
        <v>14790</v>
      </c>
    </row>
    <row r="1006" spans="1:6" ht="28.5" customHeight="1">
      <c r="A1006" s="10">
        <v>3</v>
      </c>
      <c r="B1006" s="11" t="s">
        <v>695</v>
      </c>
      <c r="C1006" s="11" t="s">
        <v>696</v>
      </c>
      <c r="D1006" s="67" t="s">
        <v>697</v>
      </c>
      <c r="E1006" s="77" t="s">
        <v>694</v>
      </c>
      <c r="F1006" s="78">
        <v>30000</v>
      </c>
    </row>
    <row r="1007" spans="1:6" ht="28.5" customHeight="1">
      <c r="A1007" s="10">
        <v>4</v>
      </c>
      <c r="B1007" s="11" t="s">
        <v>698</v>
      </c>
      <c r="C1007" s="11" t="s">
        <v>1845</v>
      </c>
      <c r="D1007" s="67" t="s">
        <v>699</v>
      </c>
      <c r="E1007" s="77" t="s">
        <v>2467</v>
      </c>
      <c r="F1007" s="78">
        <v>9000</v>
      </c>
    </row>
    <row r="1008" spans="1:6" ht="28.5" customHeight="1">
      <c r="A1008" s="10">
        <v>5</v>
      </c>
      <c r="B1008" s="3" t="s">
        <v>1029</v>
      </c>
      <c r="C1008" s="3" t="s">
        <v>1863</v>
      </c>
      <c r="D1008" s="151">
        <v>3800333155</v>
      </c>
      <c r="E1008" s="68">
        <v>38808</v>
      </c>
      <c r="F1008" s="43">
        <v>90000</v>
      </c>
    </row>
    <row r="1009" spans="1:6" ht="28.5" customHeight="1">
      <c r="A1009" s="10">
        <v>6</v>
      </c>
      <c r="B1009" s="3" t="s">
        <v>1028</v>
      </c>
      <c r="C1009" s="3" t="s">
        <v>1864</v>
      </c>
      <c r="D1009" s="67">
        <v>3800339975</v>
      </c>
      <c r="E1009" s="42" t="s">
        <v>700</v>
      </c>
      <c r="F1009" s="43">
        <v>500</v>
      </c>
    </row>
    <row r="1010" spans="1:6" ht="28.5" customHeight="1">
      <c r="A1010" s="10">
        <v>7</v>
      </c>
      <c r="B1010" s="3" t="s">
        <v>1027</v>
      </c>
      <c r="C1010" s="3" t="s">
        <v>2337</v>
      </c>
      <c r="D1010" s="67">
        <v>3800337569</v>
      </c>
      <c r="E1010" s="42">
        <v>38821</v>
      </c>
      <c r="F1010" s="43">
        <v>3000</v>
      </c>
    </row>
    <row r="1011" spans="1:6" ht="28.5" customHeight="1">
      <c r="A1011" s="10">
        <v>8</v>
      </c>
      <c r="B1011" s="34" t="s">
        <v>1900</v>
      </c>
      <c r="C1011" s="3" t="s">
        <v>1865</v>
      </c>
      <c r="D1011" s="67">
        <v>3800344083</v>
      </c>
      <c r="E1011" s="42">
        <v>38985</v>
      </c>
      <c r="F1011" s="43">
        <v>1500</v>
      </c>
    </row>
    <row r="1012" spans="1:6" ht="28.5" customHeight="1">
      <c r="A1012" s="10">
        <v>9</v>
      </c>
      <c r="B1012" s="3" t="s">
        <v>701</v>
      </c>
      <c r="C1012" s="3" t="s">
        <v>1866</v>
      </c>
      <c r="D1012" s="151" t="s">
        <v>702</v>
      </c>
      <c r="E1012" s="42">
        <v>38978</v>
      </c>
      <c r="F1012" s="43">
        <v>12000</v>
      </c>
    </row>
    <row r="1013" spans="1:6" ht="28.5" customHeight="1">
      <c r="A1013" s="10">
        <v>10</v>
      </c>
      <c r="B1013" s="3" t="s">
        <v>703</v>
      </c>
      <c r="C1013" s="3" t="s">
        <v>704</v>
      </c>
      <c r="D1013" s="67">
        <v>3800357357</v>
      </c>
      <c r="E1013" s="42">
        <v>38910</v>
      </c>
      <c r="F1013" s="43">
        <v>5200</v>
      </c>
    </row>
    <row r="1014" spans="1:6" ht="28.5" customHeight="1">
      <c r="A1014" s="10">
        <v>11</v>
      </c>
      <c r="B1014" s="3" t="s">
        <v>705</v>
      </c>
      <c r="C1014" s="3" t="s">
        <v>706</v>
      </c>
      <c r="D1014" s="67">
        <v>3800356561</v>
      </c>
      <c r="E1014" s="42">
        <v>38819</v>
      </c>
      <c r="F1014" s="43">
        <v>10000</v>
      </c>
    </row>
    <row r="1015" spans="1:6" ht="28.5" customHeight="1">
      <c r="A1015" s="10">
        <v>12</v>
      </c>
      <c r="B1015" s="3" t="s">
        <v>707</v>
      </c>
      <c r="C1015" s="3" t="s">
        <v>377</v>
      </c>
      <c r="D1015" s="73">
        <v>3800443567</v>
      </c>
      <c r="E1015" s="74" t="s">
        <v>192</v>
      </c>
      <c r="F1015" s="43">
        <v>1900</v>
      </c>
    </row>
    <row r="1016" spans="1:6" ht="28.5" customHeight="1">
      <c r="A1016" s="10">
        <v>13</v>
      </c>
      <c r="B1016" s="3" t="s">
        <v>708</v>
      </c>
      <c r="C1016" s="3" t="s">
        <v>709</v>
      </c>
      <c r="D1016" s="44">
        <v>3800491786</v>
      </c>
      <c r="E1016" s="44" t="s">
        <v>181</v>
      </c>
      <c r="F1016" s="43">
        <v>5000</v>
      </c>
    </row>
    <row r="1017" spans="1:6" ht="28.5" customHeight="1">
      <c r="A1017" s="10">
        <v>14</v>
      </c>
      <c r="B1017" s="3" t="s">
        <v>710</v>
      </c>
      <c r="C1017" s="3" t="s">
        <v>524</v>
      </c>
      <c r="D1017" s="44">
        <v>3800599740</v>
      </c>
      <c r="E1017" s="42" t="s">
        <v>178</v>
      </c>
      <c r="F1017" s="43">
        <v>4500</v>
      </c>
    </row>
    <row r="1018" spans="1:6" ht="28.5" customHeight="1">
      <c r="A1018" s="10">
        <v>15</v>
      </c>
      <c r="B1018" s="3" t="s">
        <v>711</v>
      </c>
      <c r="C1018" s="3" t="s">
        <v>712</v>
      </c>
      <c r="D1018" s="44">
        <v>3800606758</v>
      </c>
      <c r="E1018" s="68" t="s">
        <v>2483</v>
      </c>
      <c r="F1018" s="43">
        <v>1000</v>
      </c>
    </row>
    <row r="1019" spans="1:6" ht="28.5" customHeight="1">
      <c r="A1019" s="10">
        <v>16</v>
      </c>
      <c r="B1019" s="3" t="s">
        <v>713</v>
      </c>
      <c r="C1019" s="3" t="s">
        <v>714</v>
      </c>
      <c r="D1019" s="44">
        <v>3800627003</v>
      </c>
      <c r="E1019" s="42" t="s">
        <v>2452</v>
      </c>
      <c r="F1019" s="43">
        <v>4500</v>
      </c>
    </row>
    <row r="1020" spans="1:6" ht="28.5" customHeight="1">
      <c r="A1020" s="10">
        <v>17</v>
      </c>
      <c r="B1020" s="13" t="s">
        <v>898</v>
      </c>
      <c r="C1020" s="13" t="s">
        <v>899</v>
      </c>
      <c r="D1020" s="153">
        <v>3800660804</v>
      </c>
      <c r="E1020" s="83" t="s">
        <v>773</v>
      </c>
      <c r="F1020" s="82">
        <v>10000</v>
      </c>
    </row>
    <row r="1021" spans="1:245" s="17" customFormat="1" ht="36" customHeight="1">
      <c r="A1021" s="10">
        <v>18</v>
      </c>
      <c r="B1021" s="13" t="s">
        <v>900</v>
      </c>
      <c r="C1021" s="176" t="s">
        <v>150</v>
      </c>
      <c r="D1021" s="153">
        <v>3800663058</v>
      </c>
      <c r="E1021" s="83">
        <v>40425</v>
      </c>
      <c r="F1021" s="27">
        <v>3800</v>
      </c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  <c r="S1021" s="108"/>
      <c r="T1021" s="108"/>
      <c r="U1021" s="108"/>
      <c r="V1021" s="108"/>
      <c r="W1021" s="108"/>
      <c r="X1021" s="108"/>
      <c r="Y1021" s="108"/>
      <c r="Z1021" s="108"/>
      <c r="AA1021" s="108"/>
      <c r="AB1021" s="108"/>
      <c r="AC1021" s="108"/>
      <c r="AD1021" s="108"/>
      <c r="AE1021" s="108"/>
      <c r="AF1021" s="108"/>
      <c r="AG1021" s="108"/>
      <c r="AH1021" s="108"/>
      <c r="AI1021" s="108"/>
      <c r="AJ1021" s="108"/>
      <c r="AK1021" s="108"/>
      <c r="AL1021" s="108"/>
      <c r="AM1021" s="108"/>
      <c r="AN1021" s="108"/>
      <c r="AO1021" s="108"/>
      <c r="AP1021" s="108"/>
      <c r="AQ1021" s="108"/>
      <c r="AR1021" s="108"/>
      <c r="AS1021" s="108"/>
      <c r="AT1021" s="108"/>
      <c r="AU1021" s="108"/>
      <c r="AV1021" s="108"/>
      <c r="AW1021" s="108"/>
      <c r="AX1021" s="108"/>
      <c r="AY1021" s="108"/>
      <c r="AZ1021" s="108"/>
      <c r="BA1021" s="108"/>
      <c r="BB1021" s="108"/>
      <c r="BC1021" s="108"/>
      <c r="BD1021" s="108"/>
      <c r="BE1021" s="108"/>
      <c r="BF1021" s="108"/>
      <c r="BG1021" s="108"/>
      <c r="BH1021" s="108"/>
      <c r="BI1021" s="108"/>
      <c r="BJ1021" s="108"/>
      <c r="BK1021" s="108"/>
      <c r="BL1021" s="108"/>
      <c r="BM1021" s="108"/>
      <c r="BN1021" s="108"/>
      <c r="BO1021" s="108"/>
      <c r="BP1021" s="108"/>
      <c r="BQ1021" s="108"/>
      <c r="BR1021" s="108"/>
      <c r="BS1021" s="108"/>
      <c r="BT1021" s="108"/>
      <c r="BU1021" s="108"/>
      <c r="BV1021" s="108"/>
      <c r="BW1021" s="108"/>
      <c r="BX1021" s="108"/>
      <c r="BY1021" s="108"/>
      <c r="BZ1021" s="108"/>
      <c r="CA1021" s="108"/>
      <c r="CB1021" s="108"/>
      <c r="CC1021" s="108"/>
      <c r="CD1021" s="108"/>
      <c r="CE1021" s="108"/>
      <c r="CF1021" s="108"/>
      <c r="CG1021" s="108"/>
      <c r="CH1021" s="108"/>
      <c r="CI1021" s="108"/>
      <c r="CJ1021" s="108"/>
      <c r="CK1021" s="108"/>
      <c r="CL1021" s="108"/>
      <c r="CM1021" s="108"/>
      <c r="CN1021" s="108"/>
      <c r="CO1021" s="108"/>
      <c r="CP1021" s="108"/>
      <c r="CQ1021" s="108"/>
      <c r="CR1021" s="108"/>
      <c r="CS1021" s="108"/>
      <c r="CT1021" s="108"/>
      <c r="CU1021" s="108"/>
      <c r="CV1021" s="108"/>
      <c r="CW1021" s="108"/>
      <c r="CX1021" s="108"/>
      <c r="CY1021" s="108"/>
      <c r="CZ1021" s="108"/>
      <c r="DA1021" s="108"/>
      <c r="DB1021" s="108"/>
      <c r="DC1021" s="108"/>
      <c r="DD1021" s="108"/>
      <c r="DE1021" s="108"/>
      <c r="DF1021" s="108"/>
      <c r="DG1021" s="108"/>
      <c r="DH1021" s="108"/>
      <c r="DI1021" s="108"/>
      <c r="DJ1021" s="108"/>
      <c r="DK1021" s="108"/>
      <c r="DL1021" s="108"/>
      <c r="DM1021" s="108"/>
      <c r="DN1021" s="108"/>
      <c r="DO1021" s="108"/>
      <c r="DP1021" s="108"/>
      <c r="DQ1021" s="108"/>
      <c r="DR1021" s="108"/>
      <c r="DS1021" s="108"/>
      <c r="DT1021" s="108"/>
      <c r="DU1021" s="108"/>
      <c r="DV1021" s="108"/>
      <c r="DW1021" s="108"/>
      <c r="DX1021" s="108"/>
      <c r="DY1021" s="108"/>
      <c r="DZ1021" s="108"/>
      <c r="EA1021" s="108"/>
      <c r="EB1021" s="108"/>
      <c r="EC1021" s="108"/>
      <c r="ED1021" s="108"/>
      <c r="EE1021" s="108"/>
      <c r="EF1021" s="108"/>
      <c r="EG1021" s="108"/>
      <c r="EH1021" s="108"/>
      <c r="EI1021" s="108"/>
      <c r="EJ1021" s="108"/>
      <c r="EK1021" s="108"/>
      <c r="EL1021" s="108"/>
      <c r="EM1021" s="108"/>
      <c r="EN1021" s="108"/>
      <c r="EO1021" s="108"/>
      <c r="EP1021" s="108"/>
      <c r="EQ1021" s="108"/>
      <c r="ER1021" s="108"/>
      <c r="ES1021" s="108"/>
      <c r="ET1021" s="108"/>
      <c r="EU1021" s="108"/>
      <c r="EV1021" s="108"/>
      <c r="EW1021" s="108"/>
      <c r="EX1021" s="108"/>
      <c r="EY1021" s="108"/>
      <c r="EZ1021" s="108"/>
      <c r="FA1021" s="108"/>
      <c r="FB1021" s="108"/>
      <c r="FC1021" s="108"/>
      <c r="FD1021" s="108"/>
      <c r="FE1021" s="108"/>
      <c r="FF1021" s="108"/>
      <c r="FG1021" s="108"/>
      <c r="FH1021" s="108"/>
      <c r="FI1021" s="108"/>
      <c r="FJ1021" s="108"/>
      <c r="FK1021" s="108"/>
      <c r="FL1021" s="108"/>
      <c r="FM1021" s="108"/>
      <c r="FN1021" s="108"/>
      <c r="FO1021" s="108"/>
      <c r="FP1021" s="108"/>
      <c r="FQ1021" s="108"/>
      <c r="FR1021" s="108"/>
      <c r="FS1021" s="108"/>
      <c r="FT1021" s="108"/>
      <c r="FU1021" s="108"/>
      <c r="FV1021" s="108"/>
      <c r="FW1021" s="108"/>
      <c r="FX1021" s="108"/>
      <c r="FY1021" s="108"/>
      <c r="FZ1021" s="108"/>
      <c r="GA1021" s="108"/>
      <c r="GB1021" s="108"/>
      <c r="GC1021" s="108"/>
      <c r="GD1021" s="108"/>
      <c r="GE1021" s="108"/>
      <c r="GF1021" s="108"/>
      <c r="GG1021" s="108"/>
      <c r="GH1021" s="108"/>
      <c r="GI1021" s="108"/>
      <c r="GJ1021" s="108"/>
      <c r="GK1021" s="108"/>
      <c r="GL1021" s="108"/>
      <c r="GM1021" s="108"/>
      <c r="GN1021" s="108"/>
      <c r="GO1021" s="108"/>
      <c r="GP1021" s="108"/>
      <c r="GQ1021" s="108"/>
      <c r="GR1021" s="108"/>
      <c r="GS1021" s="108"/>
      <c r="GT1021" s="108"/>
      <c r="GU1021" s="108"/>
      <c r="GV1021" s="108"/>
      <c r="GW1021" s="108"/>
      <c r="GX1021" s="108"/>
      <c r="GY1021" s="108"/>
      <c r="GZ1021" s="108"/>
      <c r="HA1021" s="108"/>
      <c r="HB1021" s="108"/>
      <c r="HC1021" s="108"/>
      <c r="HD1021" s="108"/>
      <c r="HE1021" s="108"/>
      <c r="HF1021" s="108"/>
      <c r="HG1021" s="108"/>
      <c r="HH1021" s="108"/>
      <c r="HI1021" s="108"/>
      <c r="HJ1021" s="108"/>
      <c r="HK1021" s="108"/>
      <c r="HL1021" s="108"/>
      <c r="HM1021" s="108"/>
      <c r="HN1021" s="108"/>
      <c r="HO1021" s="108"/>
      <c r="HP1021" s="108"/>
      <c r="HQ1021" s="108"/>
      <c r="HR1021" s="108"/>
      <c r="HS1021" s="108"/>
      <c r="HT1021" s="108"/>
      <c r="HU1021" s="108"/>
      <c r="HV1021" s="108"/>
      <c r="HW1021" s="108"/>
      <c r="HX1021" s="108"/>
      <c r="HY1021" s="108"/>
      <c r="HZ1021" s="108"/>
      <c r="IA1021" s="108"/>
      <c r="IB1021" s="108"/>
      <c r="IC1021" s="108"/>
      <c r="ID1021" s="108"/>
      <c r="IE1021" s="108"/>
      <c r="IF1021" s="108"/>
      <c r="IG1021" s="108"/>
      <c r="IH1021" s="108"/>
      <c r="II1021" s="108"/>
      <c r="IJ1021" s="108"/>
      <c r="IK1021" s="108"/>
    </row>
    <row r="1022" spans="1:245" s="17" customFormat="1" ht="28.5" customHeight="1">
      <c r="A1022" s="10">
        <v>19</v>
      </c>
      <c r="B1022" s="13" t="s">
        <v>1092</v>
      </c>
      <c r="C1022" s="13" t="s">
        <v>1867</v>
      </c>
      <c r="D1022" s="153">
        <v>3800719014</v>
      </c>
      <c r="E1022" s="81" t="s">
        <v>925</v>
      </c>
      <c r="F1022" s="82">
        <v>5000</v>
      </c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  <c r="BA1022" s="33"/>
      <c r="BB1022" s="33"/>
      <c r="BC1022" s="33"/>
      <c r="BD1022" s="33"/>
      <c r="BE1022" s="33"/>
      <c r="BF1022" s="33"/>
      <c r="BG1022" s="33"/>
      <c r="BH1022" s="33"/>
      <c r="BI1022" s="33"/>
      <c r="BJ1022" s="33"/>
      <c r="BK1022" s="33"/>
      <c r="BL1022" s="33"/>
      <c r="BM1022" s="33"/>
      <c r="BN1022" s="33"/>
      <c r="BO1022" s="33"/>
      <c r="BP1022" s="33"/>
      <c r="BQ1022" s="33"/>
      <c r="BR1022" s="33"/>
      <c r="BS1022" s="33"/>
      <c r="BT1022" s="33"/>
      <c r="BU1022" s="33"/>
      <c r="BV1022" s="33"/>
      <c r="BW1022" s="33"/>
      <c r="BX1022" s="33"/>
      <c r="BY1022" s="33"/>
      <c r="BZ1022" s="33"/>
      <c r="CA1022" s="33"/>
      <c r="CB1022" s="33"/>
      <c r="CC1022" s="33"/>
      <c r="CD1022" s="33"/>
      <c r="CE1022" s="33"/>
      <c r="CF1022" s="33"/>
      <c r="CG1022" s="33"/>
      <c r="CH1022" s="33"/>
      <c r="CI1022" s="33"/>
      <c r="CJ1022" s="33"/>
      <c r="CK1022" s="33"/>
      <c r="CL1022" s="33"/>
      <c r="CM1022" s="33"/>
      <c r="CN1022" s="33"/>
      <c r="CO1022" s="33"/>
      <c r="CP1022" s="33"/>
      <c r="CQ1022" s="33"/>
      <c r="CR1022" s="33"/>
      <c r="CS1022" s="33"/>
      <c r="CT1022" s="33"/>
      <c r="CU1022" s="33"/>
      <c r="CV1022" s="33"/>
      <c r="CW1022" s="33"/>
      <c r="CX1022" s="33"/>
      <c r="CY1022" s="33"/>
      <c r="CZ1022" s="33"/>
      <c r="DA1022" s="33"/>
      <c r="DB1022" s="33"/>
      <c r="DC1022" s="33"/>
      <c r="DD1022" s="33"/>
      <c r="DE1022" s="33"/>
      <c r="DF1022" s="33"/>
      <c r="DG1022" s="33"/>
      <c r="DH1022" s="33"/>
      <c r="DI1022" s="33"/>
      <c r="DJ1022" s="33"/>
      <c r="DK1022" s="33"/>
      <c r="DL1022" s="33"/>
      <c r="DM1022" s="33"/>
      <c r="DN1022" s="33"/>
      <c r="DO1022" s="33"/>
      <c r="DP1022" s="33"/>
      <c r="DQ1022" s="33"/>
      <c r="DR1022" s="33"/>
      <c r="DS1022" s="33"/>
      <c r="DT1022" s="33"/>
      <c r="DU1022" s="33"/>
      <c r="DV1022" s="33"/>
      <c r="DW1022" s="33"/>
      <c r="DX1022" s="33"/>
      <c r="DY1022" s="33"/>
      <c r="DZ1022" s="33"/>
      <c r="EA1022" s="33"/>
      <c r="EB1022" s="33"/>
      <c r="EC1022" s="33"/>
      <c r="ED1022" s="33"/>
      <c r="EE1022" s="33"/>
      <c r="EF1022" s="33"/>
      <c r="EG1022" s="33"/>
      <c r="EH1022" s="33"/>
      <c r="EI1022" s="33"/>
      <c r="EJ1022" s="33"/>
      <c r="EK1022" s="33"/>
      <c r="EL1022" s="33"/>
      <c r="EM1022" s="33"/>
      <c r="EN1022" s="33"/>
      <c r="EO1022" s="33"/>
      <c r="EP1022" s="33"/>
      <c r="EQ1022" s="33"/>
      <c r="ER1022" s="33"/>
      <c r="ES1022" s="33"/>
      <c r="ET1022" s="33"/>
      <c r="EU1022" s="33"/>
      <c r="EV1022" s="33"/>
      <c r="EW1022" s="33"/>
      <c r="EX1022" s="33"/>
      <c r="EY1022" s="33"/>
      <c r="EZ1022" s="33"/>
      <c r="FA1022" s="33"/>
      <c r="FB1022" s="33"/>
      <c r="FC1022" s="33"/>
      <c r="FD1022" s="33"/>
      <c r="FE1022" s="33"/>
      <c r="FF1022" s="33"/>
      <c r="FG1022" s="33"/>
      <c r="FH1022" s="33"/>
      <c r="FI1022" s="33"/>
      <c r="FJ1022" s="33"/>
      <c r="FK1022" s="33"/>
      <c r="FL1022" s="33"/>
      <c r="FM1022" s="33"/>
      <c r="FN1022" s="33"/>
      <c r="FO1022" s="33"/>
      <c r="FP1022" s="33"/>
      <c r="FQ1022" s="33"/>
      <c r="FR1022" s="33"/>
      <c r="FS1022" s="33"/>
      <c r="FT1022" s="33"/>
      <c r="FU1022" s="33"/>
      <c r="FV1022" s="33"/>
      <c r="FW1022" s="33"/>
      <c r="FX1022" s="33"/>
      <c r="FY1022" s="33"/>
      <c r="FZ1022" s="33"/>
      <c r="GA1022" s="33"/>
      <c r="GB1022" s="33"/>
      <c r="GC1022" s="33"/>
      <c r="GD1022" s="33"/>
      <c r="GE1022" s="33"/>
      <c r="GF1022" s="33"/>
      <c r="GG1022" s="33"/>
      <c r="GH1022" s="33"/>
      <c r="GI1022" s="33"/>
      <c r="GJ1022" s="33"/>
      <c r="GK1022" s="33"/>
      <c r="GL1022" s="33"/>
      <c r="GM1022" s="33"/>
      <c r="GN1022" s="33"/>
      <c r="GO1022" s="33"/>
      <c r="GP1022" s="33"/>
      <c r="GQ1022" s="33"/>
      <c r="GR1022" s="33"/>
      <c r="GS1022" s="33"/>
      <c r="GT1022" s="33"/>
      <c r="GU1022" s="33"/>
      <c r="GV1022" s="33"/>
      <c r="GW1022" s="33"/>
      <c r="GX1022" s="33"/>
      <c r="GY1022" s="33"/>
      <c r="GZ1022" s="33"/>
      <c r="HA1022" s="33"/>
      <c r="HB1022" s="33"/>
      <c r="HC1022" s="33"/>
      <c r="HD1022" s="33"/>
      <c r="HE1022" s="33"/>
      <c r="HF1022" s="33"/>
      <c r="HG1022" s="33"/>
      <c r="HH1022" s="33"/>
      <c r="HI1022" s="33"/>
      <c r="HJ1022" s="33"/>
      <c r="HK1022" s="33"/>
      <c r="HL1022" s="33"/>
      <c r="HM1022" s="33"/>
      <c r="HN1022" s="33"/>
      <c r="HO1022" s="33"/>
      <c r="HP1022" s="33"/>
      <c r="HQ1022" s="33"/>
      <c r="HR1022" s="33"/>
      <c r="HS1022" s="33"/>
      <c r="HT1022" s="33"/>
      <c r="HU1022" s="33"/>
      <c r="HV1022" s="33"/>
      <c r="HW1022" s="33"/>
      <c r="HX1022" s="33"/>
      <c r="HY1022" s="33"/>
      <c r="HZ1022" s="33"/>
      <c r="IA1022" s="33"/>
      <c r="IB1022" s="33"/>
      <c r="IC1022" s="33"/>
      <c r="ID1022" s="33"/>
      <c r="IE1022" s="33"/>
      <c r="IF1022" s="33"/>
      <c r="IG1022" s="33"/>
      <c r="IH1022" s="33"/>
      <c r="II1022" s="33"/>
      <c r="IJ1022" s="33"/>
      <c r="IK1022" s="33"/>
    </row>
    <row r="1023" spans="1:245" s="55" customFormat="1" ht="28.5" customHeight="1">
      <c r="A1023" s="10">
        <v>20</v>
      </c>
      <c r="B1023" s="13" t="s">
        <v>901</v>
      </c>
      <c r="C1023" s="13" t="s">
        <v>1279</v>
      </c>
      <c r="D1023" s="153">
        <v>3800668842</v>
      </c>
      <c r="E1023" s="81">
        <v>40456</v>
      </c>
      <c r="F1023" s="82">
        <v>3900</v>
      </c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  <c r="BA1023" s="33"/>
      <c r="BB1023" s="33"/>
      <c r="BC1023" s="33"/>
      <c r="BD1023" s="33"/>
      <c r="BE1023" s="33"/>
      <c r="BF1023" s="33"/>
      <c r="BG1023" s="33"/>
      <c r="BH1023" s="33"/>
      <c r="BI1023" s="33"/>
      <c r="BJ1023" s="33"/>
      <c r="BK1023" s="33"/>
      <c r="BL1023" s="33"/>
      <c r="BM1023" s="33"/>
      <c r="BN1023" s="33"/>
      <c r="BO1023" s="33"/>
      <c r="BP1023" s="33"/>
      <c r="BQ1023" s="33"/>
      <c r="BR1023" s="33"/>
      <c r="BS1023" s="33"/>
      <c r="BT1023" s="33"/>
      <c r="BU1023" s="33"/>
      <c r="BV1023" s="33"/>
      <c r="BW1023" s="33"/>
      <c r="BX1023" s="33"/>
      <c r="BY1023" s="33"/>
      <c r="BZ1023" s="33"/>
      <c r="CA1023" s="33"/>
      <c r="CB1023" s="33"/>
      <c r="CC1023" s="33"/>
      <c r="CD1023" s="33"/>
      <c r="CE1023" s="33"/>
      <c r="CF1023" s="33"/>
      <c r="CG1023" s="33"/>
      <c r="CH1023" s="33"/>
      <c r="CI1023" s="33"/>
      <c r="CJ1023" s="33"/>
      <c r="CK1023" s="33"/>
      <c r="CL1023" s="33"/>
      <c r="CM1023" s="33"/>
      <c r="CN1023" s="33"/>
      <c r="CO1023" s="33"/>
      <c r="CP1023" s="33"/>
      <c r="CQ1023" s="33"/>
      <c r="CR1023" s="33"/>
      <c r="CS1023" s="33"/>
      <c r="CT1023" s="33"/>
      <c r="CU1023" s="33"/>
      <c r="CV1023" s="33"/>
      <c r="CW1023" s="33"/>
      <c r="CX1023" s="33"/>
      <c r="CY1023" s="33"/>
      <c r="CZ1023" s="33"/>
      <c r="DA1023" s="33"/>
      <c r="DB1023" s="33"/>
      <c r="DC1023" s="33"/>
      <c r="DD1023" s="33"/>
      <c r="DE1023" s="33"/>
      <c r="DF1023" s="33"/>
      <c r="DG1023" s="33"/>
      <c r="DH1023" s="33"/>
      <c r="DI1023" s="33"/>
      <c r="DJ1023" s="33"/>
      <c r="DK1023" s="33"/>
      <c r="DL1023" s="33"/>
      <c r="DM1023" s="33"/>
      <c r="DN1023" s="33"/>
      <c r="DO1023" s="33"/>
      <c r="DP1023" s="33"/>
      <c r="DQ1023" s="33"/>
      <c r="DR1023" s="33"/>
      <c r="DS1023" s="33"/>
      <c r="DT1023" s="33"/>
      <c r="DU1023" s="33"/>
      <c r="DV1023" s="33"/>
      <c r="DW1023" s="33"/>
      <c r="DX1023" s="33"/>
      <c r="DY1023" s="33"/>
      <c r="DZ1023" s="33"/>
      <c r="EA1023" s="33"/>
      <c r="EB1023" s="33"/>
      <c r="EC1023" s="33"/>
      <c r="ED1023" s="33"/>
      <c r="EE1023" s="33"/>
      <c r="EF1023" s="33"/>
      <c r="EG1023" s="33"/>
      <c r="EH1023" s="33"/>
      <c r="EI1023" s="33"/>
      <c r="EJ1023" s="33"/>
      <c r="EK1023" s="33"/>
      <c r="EL1023" s="33"/>
      <c r="EM1023" s="33"/>
      <c r="EN1023" s="33"/>
      <c r="EO1023" s="33"/>
      <c r="EP1023" s="33"/>
      <c r="EQ1023" s="33"/>
      <c r="ER1023" s="33"/>
      <c r="ES1023" s="33"/>
      <c r="ET1023" s="33"/>
      <c r="EU1023" s="33"/>
      <c r="EV1023" s="33"/>
      <c r="EW1023" s="33"/>
      <c r="EX1023" s="33"/>
      <c r="EY1023" s="33"/>
      <c r="EZ1023" s="33"/>
      <c r="FA1023" s="33"/>
      <c r="FB1023" s="33"/>
      <c r="FC1023" s="33"/>
      <c r="FD1023" s="33"/>
      <c r="FE1023" s="33"/>
      <c r="FF1023" s="33"/>
      <c r="FG1023" s="33"/>
      <c r="FH1023" s="33"/>
      <c r="FI1023" s="33"/>
      <c r="FJ1023" s="33"/>
      <c r="FK1023" s="33"/>
      <c r="FL1023" s="33"/>
      <c r="FM1023" s="33"/>
      <c r="FN1023" s="33"/>
      <c r="FO1023" s="33"/>
      <c r="FP1023" s="33"/>
      <c r="FQ1023" s="33"/>
      <c r="FR1023" s="33"/>
      <c r="FS1023" s="33"/>
      <c r="FT1023" s="33"/>
      <c r="FU1023" s="33"/>
      <c r="FV1023" s="33"/>
      <c r="FW1023" s="33"/>
      <c r="FX1023" s="33"/>
      <c r="FY1023" s="33"/>
      <c r="FZ1023" s="33"/>
      <c r="GA1023" s="33"/>
      <c r="GB1023" s="33"/>
      <c r="GC1023" s="33"/>
      <c r="GD1023" s="33"/>
      <c r="GE1023" s="33"/>
      <c r="GF1023" s="33"/>
      <c r="GG1023" s="33"/>
      <c r="GH1023" s="33"/>
      <c r="GI1023" s="33"/>
      <c r="GJ1023" s="33"/>
      <c r="GK1023" s="33"/>
      <c r="GL1023" s="33"/>
      <c r="GM1023" s="33"/>
      <c r="GN1023" s="33"/>
      <c r="GO1023" s="33"/>
      <c r="GP1023" s="33"/>
      <c r="GQ1023" s="33"/>
      <c r="GR1023" s="33"/>
      <c r="GS1023" s="33"/>
      <c r="GT1023" s="33"/>
      <c r="GU1023" s="33"/>
      <c r="GV1023" s="33"/>
      <c r="GW1023" s="33"/>
      <c r="GX1023" s="33"/>
      <c r="GY1023" s="33"/>
      <c r="GZ1023" s="33"/>
      <c r="HA1023" s="33"/>
      <c r="HB1023" s="33"/>
      <c r="HC1023" s="33"/>
      <c r="HD1023" s="33"/>
      <c r="HE1023" s="33"/>
      <c r="HF1023" s="33"/>
      <c r="HG1023" s="33"/>
      <c r="HH1023" s="33"/>
      <c r="HI1023" s="33"/>
      <c r="HJ1023" s="33"/>
      <c r="HK1023" s="33"/>
      <c r="HL1023" s="33"/>
      <c r="HM1023" s="33"/>
      <c r="HN1023" s="33"/>
      <c r="HO1023" s="33"/>
      <c r="HP1023" s="33"/>
      <c r="HQ1023" s="33"/>
      <c r="HR1023" s="33"/>
      <c r="HS1023" s="33"/>
      <c r="HT1023" s="33"/>
      <c r="HU1023" s="33"/>
      <c r="HV1023" s="33"/>
      <c r="HW1023" s="33"/>
      <c r="HX1023" s="33"/>
      <c r="HY1023" s="33"/>
      <c r="HZ1023" s="33"/>
      <c r="IA1023" s="33"/>
      <c r="IB1023" s="33"/>
      <c r="IC1023" s="33"/>
      <c r="ID1023" s="33"/>
      <c r="IE1023" s="33"/>
      <c r="IF1023" s="33"/>
      <c r="IG1023" s="33"/>
      <c r="IH1023" s="33"/>
      <c r="II1023" s="33"/>
      <c r="IJ1023" s="33"/>
      <c r="IK1023" s="33"/>
    </row>
    <row r="1024" spans="1:6" ht="28.5" customHeight="1">
      <c r="A1024" s="10">
        <v>21</v>
      </c>
      <c r="B1024" s="13" t="s">
        <v>902</v>
      </c>
      <c r="C1024" s="13" t="s">
        <v>170</v>
      </c>
      <c r="D1024" s="153">
        <v>3800690862</v>
      </c>
      <c r="E1024" s="81">
        <v>40336</v>
      </c>
      <c r="F1024" s="82">
        <v>10000</v>
      </c>
    </row>
    <row r="1025" spans="1:6" ht="28.5" customHeight="1">
      <c r="A1025" s="10">
        <v>22</v>
      </c>
      <c r="B1025" s="13" t="s">
        <v>903</v>
      </c>
      <c r="C1025" s="13" t="s">
        <v>904</v>
      </c>
      <c r="D1025" s="153">
        <v>3800697265</v>
      </c>
      <c r="E1025" s="83" t="s">
        <v>830</v>
      </c>
      <c r="F1025" s="82">
        <v>210</v>
      </c>
    </row>
    <row r="1026" spans="1:6" ht="28.5" customHeight="1">
      <c r="A1026" s="10">
        <v>23</v>
      </c>
      <c r="B1026" s="13" t="s">
        <v>905</v>
      </c>
      <c r="C1026" s="13" t="s">
        <v>906</v>
      </c>
      <c r="D1026" s="153">
        <v>3800702620</v>
      </c>
      <c r="E1026" s="83">
        <v>40459</v>
      </c>
      <c r="F1026" s="82">
        <v>790</v>
      </c>
    </row>
    <row r="1027" spans="1:6" ht="28.5" customHeight="1">
      <c r="A1027" s="10">
        <v>24</v>
      </c>
      <c r="B1027" s="13" t="s">
        <v>907</v>
      </c>
      <c r="C1027" s="13" t="s">
        <v>2374</v>
      </c>
      <c r="D1027" s="153">
        <v>3800704515</v>
      </c>
      <c r="E1027" s="83" t="s">
        <v>219</v>
      </c>
      <c r="F1027" s="82">
        <v>5000</v>
      </c>
    </row>
    <row r="1028" spans="1:245" ht="28.5" customHeight="1">
      <c r="A1028" s="10">
        <v>25</v>
      </c>
      <c r="B1028" s="3" t="s">
        <v>1797</v>
      </c>
      <c r="C1028" s="3" t="s">
        <v>1796</v>
      </c>
      <c r="D1028" s="44">
        <v>3800755936</v>
      </c>
      <c r="E1028" s="68">
        <v>40683</v>
      </c>
      <c r="F1028" s="43">
        <v>1000</v>
      </c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  <c r="DS1028" s="14"/>
      <c r="DT1028" s="14"/>
      <c r="DU1028" s="14"/>
      <c r="DV1028" s="14"/>
      <c r="DW1028" s="14"/>
      <c r="DX1028" s="14"/>
      <c r="DY1028" s="14"/>
      <c r="DZ1028" s="14"/>
      <c r="EA1028" s="14"/>
      <c r="EB1028" s="14"/>
      <c r="EC1028" s="14"/>
      <c r="ED1028" s="14"/>
      <c r="EE1028" s="14"/>
      <c r="EF1028" s="14"/>
      <c r="EG1028" s="14"/>
      <c r="EH1028" s="14"/>
      <c r="EI1028" s="14"/>
      <c r="EJ1028" s="14"/>
      <c r="EK1028" s="14"/>
      <c r="EL1028" s="14"/>
      <c r="EM1028" s="14"/>
      <c r="EN1028" s="14"/>
      <c r="EO1028" s="14"/>
      <c r="EP1028" s="14"/>
      <c r="EQ1028" s="14"/>
      <c r="ER1028" s="14"/>
      <c r="ES1028" s="14"/>
      <c r="ET1028" s="14"/>
      <c r="EU1028" s="14"/>
      <c r="EV1028" s="14"/>
      <c r="EW1028" s="14"/>
      <c r="EX1028" s="14"/>
      <c r="EY1028" s="14"/>
      <c r="EZ1028" s="14"/>
      <c r="FA1028" s="14"/>
      <c r="FB1028" s="14"/>
      <c r="FC1028" s="14"/>
      <c r="FD1028" s="14"/>
      <c r="FE1028" s="14"/>
      <c r="FF1028" s="14"/>
      <c r="FG1028" s="14"/>
      <c r="FH1028" s="14"/>
      <c r="FI1028" s="14"/>
      <c r="FJ1028" s="14"/>
      <c r="FK1028" s="14"/>
      <c r="FL1028" s="14"/>
      <c r="FM1028" s="14"/>
      <c r="FN1028" s="14"/>
      <c r="FO1028" s="14"/>
      <c r="FP1028" s="14"/>
      <c r="FQ1028" s="14"/>
      <c r="FR1028" s="14"/>
      <c r="FS1028" s="14"/>
      <c r="FT1028" s="14"/>
      <c r="FU1028" s="14"/>
      <c r="FV1028" s="14"/>
      <c r="FW1028" s="14"/>
      <c r="FX1028" s="14"/>
      <c r="FY1028" s="14"/>
      <c r="FZ1028" s="14"/>
      <c r="GA1028" s="14"/>
      <c r="GB1028" s="14"/>
      <c r="GC1028" s="14"/>
      <c r="GD1028" s="14"/>
      <c r="GE1028" s="14"/>
      <c r="GF1028" s="14"/>
      <c r="GG1028" s="14"/>
      <c r="GH1028" s="14"/>
      <c r="GI1028" s="14"/>
      <c r="GJ1028" s="14"/>
      <c r="GK1028" s="14"/>
      <c r="GL1028" s="14"/>
      <c r="GM1028" s="14"/>
      <c r="GN1028" s="14"/>
      <c r="GO1028" s="14"/>
      <c r="GP1028" s="14"/>
      <c r="GQ1028" s="14"/>
      <c r="GR1028" s="14"/>
      <c r="GS1028" s="14"/>
      <c r="GT1028" s="14"/>
      <c r="GU1028" s="14"/>
      <c r="GV1028" s="14"/>
      <c r="GW1028" s="14"/>
      <c r="GX1028" s="14"/>
      <c r="GY1028" s="14"/>
      <c r="GZ1028" s="14"/>
      <c r="HA1028" s="14"/>
      <c r="HB1028" s="14"/>
      <c r="HC1028" s="14"/>
      <c r="HD1028" s="14"/>
      <c r="HE1028" s="14"/>
      <c r="HF1028" s="14"/>
      <c r="HG1028" s="14"/>
      <c r="HH1028" s="14"/>
      <c r="HI1028" s="14"/>
      <c r="HJ1028" s="14"/>
      <c r="HK1028" s="14"/>
      <c r="HL1028" s="14"/>
      <c r="HM1028" s="14"/>
      <c r="HN1028" s="14"/>
      <c r="HO1028" s="14"/>
      <c r="HP1028" s="14"/>
      <c r="HQ1028" s="14"/>
      <c r="HR1028" s="14"/>
      <c r="HS1028" s="14"/>
      <c r="HT1028" s="14"/>
      <c r="HU1028" s="14"/>
      <c r="HV1028" s="14"/>
      <c r="HW1028" s="14"/>
      <c r="HX1028" s="14"/>
      <c r="HY1028" s="14"/>
      <c r="HZ1028" s="14"/>
      <c r="IA1028" s="14"/>
      <c r="IB1028" s="14"/>
      <c r="IC1028" s="14"/>
      <c r="ID1028" s="14"/>
      <c r="IE1028" s="14"/>
      <c r="IF1028" s="14"/>
      <c r="IG1028" s="14"/>
      <c r="IH1028" s="14"/>
      <c r="II1028" s="14"/>
      <c r="IJ1028" s="14"/>
      <c r="IK1028" s="14"/>
    </row>
    <row r="1029" spans="1:245" ht="28.5" customHeight="1">
      <c r="A1029" s="10">
        <v>26</v>
      </c>
      <c r="B1029" s="3" t="s">
        <v>1795</v>
      </c>
      <c r="C1029" s="3" t="s">
        <v>1794</v>
      </c>
      <c r="D1029" s="44">
        <v>3800757330</v>
      </c>
      <c r="E1029" s="68">
        <v>40689</v>
      </c>
      <c r="F1029" s="43">
        <v>10000</v>
      </c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  <c r="DS1029" s="14"/>
      <c r="DT1029" s="14"/>
      <c r="DU1029" s="14"/>
      <c r="DV1029" s="14"/>
      <c r="DW1029" s="14"/>
      <c r="DX1029" s="14"/>
      <c r="DY1029" s="14"/>
      <c r="DZ1029" s="14"/>
      <c r="EA1029" s="14"/>
      <c r="EB1029" s="14"/>
      <c r="EC1029" s="14"/>
      <c r="ED1029" s="14"/>
      <c r="EE1029" s="14"/>
      <c r="EF1029" s="14"/>
      <c r="EG1029" s="14"/>
      <c r="EH1029" s="14"/>
      <c r="EI1029" s="14"/>
      <c r="EJ1029" s="14"/>
      <c r="EK1029" s="14"/>
      <c r="EL1029" s="14"/>
      <c r="EM1029" s="14"/>
      <c r="EN1029" s="14"/>
      <c r="EO1029" s="14"/>
      <c r="EP1029" s="14"/>
      <c r="EQ1029" s="14"/>
      <c r="ER1029" s="14"/>
      <c r="ES1029" s="14"/>
      <c r="ET1029" s="14"/>
      <c r="EU1029" s="14"/>
      <c r="EV1029" s="14"/>
      <c r="EW1029" s="14"/>
      <c r="EX1029" s="14"/>
      <c r="EY1029" s="14"/>
      <c r="EZ1029" s="14"/>
      <c r="FA1029" s="14"/>
      <c r="FB1029" s="14"/>
      <c r="FC1029" s="14"/>
      <c r="FD1029" s="14"/>
      <c r="FE1029" s="14"/>
      <c r="FF1029" s="14"/>
      <c r="FG1029" s="14"/>
      <c r="FH1029" s="14"/>
      <c r="FI1029" s="14"/>
      <c r="FJ1029" s="14"/>
      <c r="FK1029" s="14"/>
      <c r="FL1029" s="14"/>
      <c r="FM1029" s="14"/>
      <c r="FN1029" s="14"/>
      <c r="FO1029" s="14"/>
      <c r="FP1029" s="14"/>
      <c r="FQ1029" s="14"/>
      <c r="FR1029" s="14"/>
      <c r="FS1029" s="14"/>
      <c r="FT1029" s="14"/>
      <c r="FU1029" s="14"/>
      <c r="FV1029" s="14"/>
      <c r="FW1029" s="14"/>
      <c r="FX1029" s="14"/>
      <c r="FY1029" s="14"/>
      <c r="FZ1029" s="14"/>
      <c r="GA1029" s="14"/>
      <c r="GB1029" s="14"/>
      <c r="GC1029" s="14"/>
      <c r="GD1029" s="14"/>
      <c r="GE1029" s="14"/>
      <c r="GF1029" s="14"/>
      <c r="GG1029" s="14"/>
      <c r="GH1029" s="14"/>
      <c r="GI1029" s="14"/>
      <c r="GJ1029" s="14"/>
      <c r="GK1029" s="14"/>
      <c r="GL1029" s="14"/>
      <c r="GM1029" s="14"/>
      <c r="GN1029" s="14"/>
      <c r="GO1029" s="14"/>
      <c r="GP1029" s="14"/>
      <c r="GQ1029" s="14"/>
      <c r="GR1029" s="14"/>
      <c r="GS1029" s="14"/>
      <c r="GT1029" s="14"/>
      <c r="GU1029" s="14"/>
      <c r="GV1029" s="14"/>
      <c r="GW1029" s="14"/>
      <c r="GX1029" s="14"/>
      <c r="GY1029" s="14"/>
      <c r="GZ1029" s="14"/>
      <c r="HA1029" s="14"/>
      <c r="HB1029" s="14"/>
      <c r="HC1029" s="14"/>
      <c r="HD1029" s="14"/>
      <c r="HE1029" s="14"/>
      <c r="HF1029" s="14"/>
      <c r="HG1029" s="14"/>
      <c r="HH1029" s="14"/>
      <c r="HI1029" s="14"/>
      <c r="HJ1029" s="14"/>
      <c r="HK1029" s="14"/>
      <c r="HL1029" s="14"/>
      <c r="HM1029" s="14"/>
      <c r="HN1029" s="14"/>
      <c r="HO1029" s="14"/>
      <c r="HP1029" s="14"/>
      <c r="HQ1029" s="14"/>
      <c r="HR1029" s="14"/>
      <c r="HS1029" s="14"/>
      <c r="HT1029" s="14"/>
      <c r="HU1029" s="14"/>
      <c r="HV1029" s="14"/>
      <c r="HW1029" s="14"/>
      <c r="HX1029" s="14"/>
      <c r="HY1029" s="14"/>
      <c r="HZ1029" s="14"/>
      <c r="IA1029" s="14"/>
      <c r="IB1029" s="14"/>
      <c r="IC1029" s="14"/>
      <c r="ID1029" s="14"/>
      <c r="IE1029" s="14"/>
      <c r="IF1029" s="14"/>
      <c r="IG1029" s="14"/>
      <c r="IH1029" s="14"/>
      <c r="II1029" s="14"/>
      <c r="IJ1029" s="14"/>
      <c r="IK1029" s="14"/>
    </row>
    <row r="1030" spans="1:245" ht="28.5" customHeight="1">
      <c r="A1030" s="10">
        <v>27</v>
      </c>
      <c r="B1030" s="38" t="s">
        <v>1793</v>
      </c>
      <c r="C1030" s="3" t="s">
        <v>2198</v>
      </c>
      <c r="D1030" s="44">
        <v>3800759296</v>
      </c>
      <c r="E1030" s="68">
        <v>40710</v>
      </c>
      <c r="F1030" s="43">
        <v>1000</v>
      </c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  <c r="DS1030" s="14"/>
      <c r="DT1030" s="14"/>
      <c r="DU1030" s="14"/>
      <c r="DV1030" s="14"/>
      <c r="DW1030" s="14"/>
      <c r="DX1030" s="14"/>
      <c r="DY1030" s="14"/>
      <c r="DZ1030" s="14"/>
      <c r="EA1030" s="14"/>
      <c r="EB1030" s="14"/>
      <c r="EC1030" s="14"/>
      <c r="ED1030" s="14"/>
      <c r="EE1030" s="14"/>
      <c r="EF1030" s="14"/>
      <c r="EG1030" s="14"/>
      <c r="EH1030" s="14"/>
      <c r="EI1030" s="14"/>
      <c r="EJ1030" s="14"/>
      <c r="EK1030" s="14"/>
      <c r="EL1030" s="14"/>
      <c r="EM1030" s="14"/>
      <c r="EN1030" s="14"/>
      <c r="EO1030" s="14"/>
      <c r="EP1030" s="14"/>
      <c r="EQ1030" s="14"/>
      <c r="ER1030" s="14"/>
      <c r="ES1030" s="14"/>
      <c r="ET1030" s="14"/>
      <c r="EU1030" s="14"/>
      <c r="EV1030" s="14"/>
      <c r="EW1030" s="14"/>
      <c r="EX1030" s="14"/>
      <c r="EY1030" s="14"/>
      <c r="EZ1030" s="14"/>
      <c r="FA1030" s="14"/>
      <c r="FB1030" s="14"/>
      <c r="FC1030" s="14"/>
      <c r="FD1030" s="14"/>
      <c r="FE1030" s="14"/>
      <c r="FF1030" s="14"/>
      <c r="FG1030" s="14"/>
      <c r="FH1030" s="14"/>
      <c r="FI1030" s="14"/>
      <c r="FJ1030" s="14"/>
      <c r="FK1030" s="14"/>
      <c r="FL1030" s="14"/>
      <c r="FM1030" s="14"/>
      <c r="FN1030" s="14"/>
      <c r="FO1030" s="14"/>
      <c r="FP1030" s="14"/>
      <c r="FQ1030" s="14"/>
      <c r="FR1030" s="14"/>
      <c r="FS1030" s="14"/>
      <c r="FT1030" s="14"/>
      <c r="FU1030" s="14"/>
      <c r="FV1030" s="14"/>
      <c r="FW1030" s="14"/>
      <c r="FX1030" s="14"/>
      <c r="FY1030" s="14"/>
      <c r="FZ1030" s="14"/>
      <c r="GA1030" s="14"/>
      <c r="GB1030" s="14"/>
      <c r="GC1030" s="14"/>
      <c r="GD1030" s="14"/>
      <c r="GE1030" s="14"/>
      <c r="GF1030" s="14"/>
      <c r="GG1030" s="14"/>
      <c r="GH1030" s="14"/>
      <c r="GI1030" s="14"/>
      <c r="GJ1030" s="14"/>
      <c r="GK1030" s="14"/>
      <c r="GL1030" s="14"/>
      <c r="GM1030" s="14"/>
      <c r="GN1030" s="14"/>
      <c r="GO1030" s="14"/>
      <c r="GP1030" s="14"/>
      <c r="GQ1030" s="14"/>
      <c r="GR1030" s="14"/>
      <c r="GS1030" s="14"/>
      <c r="GT1030" s="14"/>
      <c r="GU1030" s="14"/>
      <c r="GV1030" s="14"/>
      <c r="GW1030" s="14"/>
      <c r="GX1030" s="14"/>
      <c r="GY1030" s="14"/>
      <c r="GZ1030" s="14"/>
      <c r="HA1030" s="14"/>
      <c r="HB1030" s="14"/>
      <c r="HC1030" s="14"/>
      <c r="HD1030" s="14"/>
      <c r="HE1030" s="14"/>
      <c r="HF1030" s="14"/>
      <c r="HG1030" s="14"/>
      <c r="HH1030" s="14"/>
      <c r="HI1030" s="14"/>
      <c r="HJ1030" s="14"/>
      <c r="HK1030" s="14"/>
      <c r="HL1030" s="14"/>
      <c r="HM1030" s="14"/>
      <c r="HN1030" s="14"/>
      <c r="HO1030" s="14"/>
      <c r="HP1030" s="14"/>
      <c r="HQ1030" s="14"/>
      <c r="HR1030" s="14"/>
      <c r="HS1030" s="14"/>
      <c r="HT1030" s="14"/>
      <c r="HU1030" s="14"/>
      <c r="HV1030" s="14"/>
      <c r="HW1030" s="14"/>
      <c r="HX1030" s="14"/>
      <c r="HY1030" s="14"/>
      <c r="HZ1030" s="14"/>
      <c r="IA1030" s="14"/>
      <c r="IB1030" s="14"/>
      <c r="IC1030" s="14"/>
      <c r="ID1030" s="14"/>
      <c r="IE1030" s="14"/>
      <c r="IF1030" s="14"/>
      <c r="IG1030" s="14"/>
      <c r="IH1030" s="14"/>
      <c r="II1030" s="14"/>
      <c r="IJ1030" s="14"/>
      <c r="IK1030" s="14"/>
    </row>
    <row r="1031" spans="1:245" ht="28.5" customHeight="1">
      <c r="A1031" s="10">
        <v>28</v>
      </c>
      <c r="B1031" s="3" t="s">
        <v>1792</v>
      </c>
      <c r="C1031" s="3" t="s">
        <v>1791</v>
      </c>
      <c r="D1031" s="44">
        <v>3800772811</v>
      </c>
      <c r="E1031" s="84">
        <v>40778</v>
      </c>
      <c r="F1031" s="43">
        <v>1900</v>
      </c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  <c r="DS1031" s="14"/>
      <c r="DT1031" s="14"/>
      <c r="DU1031" s="14"/>
      <c r="DV1031" s="14"/>
      <c r="DW1031" s="14"/>
      <c r="DX1031" s="14"/>
      <c r="DY1031" s="14"/>
      <c r="DZ1031" s="14"/>
      <c r="EA1031" s="14"/>
      <c r="EB1031" s="14"/>
      <c r="EC1031" s="14"/>
      <c r="ED1031" s="14"/>
      <c r="EE1031" s="14"/>
      <c r="EF1031" s="14"/>
      <c r="EG1031" s="14"/>
      <c r="EH1031" s="14"/>
      <c r="EI1031" s="14"/>
      <c r="EJ1031" s="14"/>
      <c r="EK1031" s="14"/>
      <c r="EL1031" s="14"/>
      <c r="EM1031" s="14"/>
      <c r="EN1031" s="14"/>
      <c r="EO1031" s="14"/>
      <c r="EP1031" s="14"/>
      <c r="EQ1031" s="14"/>
      <c r="ER1031" s="14"/>
      <c r="ES1031" s="14"/>
      <c r="ET1031" s="14"/>
      <c r="EU1031" s="14"/>
      <c r="EV1031" s="14"/>
      <c r="EW1031" s="14"/>
      <c r="EX1031" s="14"/>
      <c r="EY1031" s="14"/>
      <c r="EZ1031" s="14"/>
      <c r="FA1031" s="14"/>
      <c r="FB1031" s="14"/>
      <c r="FC1031" s="14"/>
      <c r="FD1031" s="14"/>
      <c r="FE1031" s="14"/>
      <c r="FF1031" s="14"/>
      <c r="FG1031" s="14"/>
      <c r="FH1031" s="14"/>
      <c r="FI1031" s="14"/>
      <c r="FJ1031" s="14"/>
      <c r="FK1031" s="14"/>
      <c r="FL1031" s="14"/>
      <c r="FM1031" s="14"/>
      <c r="FN1031" s="14"/>
      <c r="FO1031" s="14"/>
      <c r="FP1031" s="14"/>
      <c r="FQ1031" s="14"/>
      <c r="FR1031" s="14"/>
      <c r="FS1031" s="14"/>
      <c r="FT1031" s="14"/>
      <c r="FU1031" s="14"/>
      <c r="FV1031" s="14"/>
      <c r="FW1031" s="14"/>
      <c r="FX1031" s="14"/>
      <c r="FY1031" s="14"/>
      <c r="FZ1031" s="14"/>
      <c r="GA1031" s="14"/>
      <c r="GB1031" s="14"/>
      <c r="GC1031" s="14"/>
      <c r="GD1031" s="14"/>
      <c r="GE1031" s="14"/>
      <c r="GF1031" s="14"/>
      <c r="GG1031" s="14"/>
      <c r="GH1031" s="14"/>
      <c r="GI1031" s="14"/>
      <c r="GJ1031" s="14"/>
      <c r="GK1031" s="14"/>
      <c r="GL1031" s="14"/>
      <c r="GM1031" s="14"/>
      <c r="GN1031" s="14"/>
      <c r="GO1031" s="14"/>
      <c r="GP1031" s="14"/>
      <c r="GQ1031" s="14"/>
      <c r="GR1031" s="14"/>
      <c r="GS1031" s="14"/>
      <c r="GT1031" s="14"/>
      <c r="GU1031" s="14"/>
      <c r="GV1031" s="14"/>
      <c r="GW1031" s="14"/>
      <c r="GX1031" s="14"/>
      <c r="GY1031" s="14"/>
      <c r="GZ1031" s="14"/>
      <c r="HA1031" s="14"/>
      <c r="HB1031" s="14"/>
      <c r="HC1031" s="14"/>
      <c r="HD1031" s="14"/>
      <c r="HE1031" s="14"/>
      <c r="HF1031" s="14"/>
      <c r="HG1031" s="14"/>
      <c r="HH1031" s="14"/>
      <c r="HI1031" s="14"/>
      <c r="HJ1031" s="14"/>
      <c r="HK1031" s="14"/>
      <c r="HL1031" s="14"/>
      <c r="HM1031" s="14"/>
      <c r="HN1031" s="14"/>
      <c r="HO1031" s="14"/>
      <c r="HP1031" s="14"/>
      <c r="HQ1031" s="14"/>
      <c r="HR1031" s="14"/>
      <c r="HS1031" s="14"/>
      <c r="HT1031" s="14"/>
      <c r="HU1031" s="14"/>
      <c r="HV1031" s="14"/>
      <c r="HW1031" s="14"/>
      <c r="HX1031" s="14"/>
      <c r="HY1031" s="14"/>
      <c r="HZ1031" s="14"/>
      <c r="IA1031" s="14"/>
      <c r="IB1031" s="14"/>
      <c r="IC1031" s="14"/>
      <c r="ID1031" s="14"/>
      <c r="IE1031" s="14"/>
      <c r="IF1031" s="14"/>
      <c r="IG1031" s="14"/>
      <c r="IH1031" s="14"/>
      <c r="II1031" s="14"/>
      <c r="IJ1031" s="14"/>
      <c r="IK1031" s="14"/>
    </row>
    <row r="1032" spans="1:245" ht="28.5" customHeight="1">
      <c r="A1032" s="10">
        <v>29</v>
      </c>
      <c r="B1032" s="3" t="s">
        <v>1182</v>
      </c>
      <c r="C1032" s="3" t="s">
        <v>1789</v>
      </c>
      <c r="D1032" s="44">
        <v>3800714947</v>
      </c>
      <c r="E1032" s="84" t="s">
        <v>1183</v>
      </c>
      <c r="F1032" s="43">
        <v>5000</v>
      </c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  <c r="DS1032" s="14"/>
      <c r="DT1032" s="14"/>
      <c r="DU1032" s="14"/>
      <c r="DV1032" s="14"/>
      <c r="DW1032" s="14"/>
      <c r="DX1032" s="14"/>
      <c r="DY1032" s="14"/>
      <c r="DZ1032" s="14"/>
      <c r="EA1032" s="14"/>
      <c r="EB1032" s="14"/>
      <c r="EC1032" s="14"/>
      <c r="ED1032" s="14"/>
      <c r="EE1032" s="14"/>
      <c r="EF1032" s="14"/>
      <c r="EG1032" s="14"/>
      <c r="EH1032" s="14"/>
      <c r="EI1032" s="14"/>
      <c r="EJ1032" s="14"/>
      <c r="EK1032" s="14"/>
      <c r="EL1032" s="14"/>
      <c r="EM1032" s="14"/>
      <c r="EN1032" s="14"/>
      <c r="EO1032" s="14"/>
      <c r="EP1032" s="14"/>
      <c r="EQ1032" s="14"/>
      <c r="ER1032" s="14"/>
      <c r="ES1032" s="14"/>
      <c r="ET1032" s="14"/>
      <c r="EU1032" s="14"/>
      <c r="EV1032" s="14"/>
      <c r="EW1032" s="14"/>
      <c r="EX1032" s="14"/>
      <c r="EY1032" s="14"/>
      <c r="EZ1032" s="14"/>
      <c r="FA1032" s="14"/>
      <c r="FB1032" s="14"/>
      <c r="FC1032" s="14"/>
      <c r="FD1032" s="14"/>
      <c r="FE1032" s="14"/>
      <c r="FF1032" s="14"/>
      <c r="FG1032" s="14"/>
      <c r="FH1032" s="14"/>
      <c r="FI1032" s="14"/>
      <c r="FJ1032" s="14"/>
      <c r="FK1032" s="14"/>
      <c r="FL1032" s="14"/>
      <c r="FM1032" s="14"/>
      <c r="FN1032" s="14"/>
      <c r="FO1032" s="14"/>
      <c r="FP1032" s="14"/>
      <c r="FQ1032" s="14"/>
      <c r="FR1032" s="14"/>
      <c r="FS1032" s="14"/>
      <c r="FT1032" s="14"/>
      <c r="FU1032" s="14"/>
      <c r="FV1032" s="14"/>
      <c r="FW1032" s="14"/>
      <c r="FX1032" s="14"/>
      <c r="FY1032" s="14"/>
      <c r="FZ1032" s="14"/>
      <c r="GA1032" s="14"/>
      <c r="GB1032" s="14"/>
      <c r="GC1032" s="14"/>
      <c r="GD1032" s="14"/>
      <c r="GE1032" s="14"/>
      <c r="GF1032" s="14"/>
      <c r="GG1032" s="14"/>
      <c r="GH1032" s="14"/>
      <c r="GI1032" s="14"/>
      <c r="GJ1032" s="14"/>
      <c r="GK1032" s="14"/>
      <c r="GL1032" s="14"/>
      <c r="GM1032" s="14"/>
      <c r="GN1032" s="14"/>
      <c r="GO1032" s="14"/>
      <c r="GP1032" s="14"/>
      <c r="GQ1032" s="14"/>
      <c r="GR1032" s="14"/>
      <c r="GS1032" s="14"/>
      <c r="GT1032" s="14"/>
      <c r="GU1032" s="14"/>
      <c r="GV1032" s="14"/>
      <c r="GW1032" s="14"/>
      <c r="GX1032" s="14"/>
      <c r="GY1032" s="14"/>
      <c r="GZ1032" s="14"/>
      <c r="HA1032" s="14"/>
      <c r="HB1032" s="14"/>
      <c r="HC1032" s="14"/>
      <c r="HD1032" s="14"/>
      <c r="HE1032" s="14"/>
      <c r="HF1032" s="14"/>
      <c r="HG1032" s="14"/>
      <c r="HH1032" s="14"/>
      <c r="HI1032" s="14"/>
      <c r="HJ1032" s="14"/>
      <c r="HK1032" s="14"/>
      <c r="HL1032" s="14"/>
      <c r="HM1032" s="14"/>
      <c r="HN1032" s="14"/>
      <c r="HO1032" s="14"/>
      <c r="HP1032" s="14"/>
      <c r="HQ1032" s="14"/>
      <c r="HR1032" s="14"/>
      <c r="HS1032" s="14"/>
      <c r="HT1032" s="14"/>
      <c r="HU1032" s="14"/>
      <c r="HV1032" s="14"/>
      <c r="HW1032" s="14"/>
      <c r="HX1032" s="14"/>
      <c r="HY1032" s="14"/>
      <c r="HZ1032" s="14"/>
      <c r="IA1032" s="14"/>
      <c r="IB1032" s="14"/>
      <c r="IC1032" s="14"/>
      <c r="ID1032" s="14"/>
      <c r="IE1032" s="14"/>
      <c r="IF1032" s="14"/>
      <c r="IG1032" s="14"/>
      <c r="IH1032" s="14"/>
      <c r="II1032" s="14"/>
      <c r="IJ1032" s="14"/>
      <c r="IK1032" s="14"/>
    </row>
    <row r="1033" spans="1:245" ht="28.5" customHeight="1">
      <c r="A1033" s="10">
        <v>30</v>
      </c>
      <c r="B1033" s="3" t="s">
        <v>992</v>
      </c>
      <c r="C1033" s="3" t="s">
        <v>2374</v>
      </c>
      <c r="D1033" s="44">
        <v>3800798979</v>
      </c>
      <c r="E1033" s="45">
        <v>40884</v>
      </c>
      <c r="F1033" s="43">
        <v>15000</v>
      </c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9"/>
      <c r="BQ1033" s="29"/>
      <c r="BR1033" s="29"/>
      <c r="BS1033" s="29"/>
      <c r="BT1033" s="29"/>
      <c r="BU1033" s="29"/>
      <c r="BV1033" s="29"/>
      <c r="BW1033" s="29"/>
      <c r="BX1033" s="29"/>
      <c r="BY1033" s="29"/>
      <c r="BZ1033" s="29"/>
      <c r="CA1033" s="29"/>
      <c r="CB1033" s="29"/>
      <c r="CC1033" s="29"/>
      <c r="CD1033" s="29"/>
      <c r="CE1033" s="29"/>
      <c r="CF1033" s="29"/>
      <c r="CG1033" s="29"/>
      <c r="CH1033" s="29"/>
      <c r="CI1033" s="29"/>
      <c r="CJ1033" s="29"/>
      <c r="CK1033" s="29"/>
      <c r="CL1033" s="29"/>
      <c r="CM1033" s="29"/>
      <c r="CN1033" s="29"/>
      <c r="CO1033" s="29"/>
      <c r="CP1033" s="29"/>
      <c r="CQ1033" s="29"/>
      <c r="CR1033" s="29"/>
      <c r="CS1033" s="29"/>
      <c r="CT1033" s="29"/>
      <c r="CU1033" s="29"/>
      <c r="CV1033" s="29"/>
      <c r="CW1033" s="29"/>
      <c r="CX1033" s="29"/>
      <c r="CY1033" s="29"/>
      <c r="CZ1033" s="29"/>
      <c r="DA1033" s="29"/>
      <c r="DB1033" s="29"/>
      <c r="DC1033" s="29"/>
      <c r="DD1033" s="29"/>
      <c r="DE1033" s="29"/>
      <c r="DF1033" s="29"/>
      <c r="DG1033" s="29"/>
      <c r="DH1033" s="29"/>
      <c r="DI1033" s="29"/>
      <c r="DJ1033" s="29"/>
      <c r="DK1033" s="29"/>
      <c r="DL1033" s="29"/>
      <c r="DM1033" s="29"/>
      <c r="DN1033" s="29"/>
      <c r="DO1033" s="29"/>
      <c r="DP1033" s="29"/>
      <c r="DQ1033" s="29"/>
      <c r="DR1033" s="29"/>
      <c r="DS1033" s="29"/>
      <c r="DT1033" s="29"/>
      <c r="DU1033" s="29"/>
      <c r="DV1033" s="29"/>
      <c r="DW1033" s="29"/>
      <c r="DX1033" s="29"/>
      <c r="DY1033" s="29"/>
      <c r="DZ1033" s="29"/>
      <c r="EA1033" s="29"/>
      <c r="EB1033" s="29"/>
      <c r="EC1033" s="29"/>
      <c r="ED1033" s="29"/>
      <c r="EE1033" s="29"/>
      <c r="EF1033" s="29"/>
      <c r="EG1033" s="29"/>
      <c r="EH1033" s="29"/>
      <c r="EI1033" s="29"/>
      <c r="EJ1033" s="29"/>
      <c r="EK1033" s="29"/>
      <c r="EL1033" s="29"/>
      <c r="EM1033" s="29"/>
      <c r="EN1033" s="29"/>
      <c r="EO1033" s="29"/>
      <c r="EP1033" s="29"/>
      <c r="EQ1033" s="29"/>
      <c r="ER1033" s="29"/>
      <c r="ES1033" s="29"/>
      <c r="ET1033" s="29"/>
      <c r="EU1033" s="29"/>
      <c r="EV1033" s="29"/>
      <c r="EW1033" s="29"/>
      <c r="EX1033" s="29"/>
      <c r="EY1033" s="29"/>
      <c r="EZ1033" s="29"/>
      <c r="FA1033" s="29"/>
      <c r="FB1033" s="29"/>
      <c r="FC1033" s="29"/>
      <c r="FD1033" s="29"/>
      <c r="FE1033" s="29"/>
      <c r="FF1033" s="29"/>
      <c r="FG1033" s="29"/>
      <c r="FH1033" s="29"/>
      <c r="FI1033" s="29"/>
      <c r="FJ1033" s="29"/>
      <c r="FK1033" s="29"/>
      <c r="FL1033" s="29"/>
      <c r="FM1033" s="29"/>
      <c r="FN1033" s="29"/>
      <c r="FO1033" s="29"/>
      <c r="FP1033" s="29"/>
      <c r="FQ1033" s="29"/>
      <c r="FR1033" s="29"/>
      <c r="FS1033" s="29"/>
      <c r="FT1033" s="29"/>
      <c r="FU1033" s="29"/>
      <c r="FV1033" s="29"/>
      <c r="FW1033" s="29"/>
      <c r="FX1033" s="29"/>
      <c r="FY1033" s="29"/>
      <c r="FZ1033" s="29"/>
      <c r="GA1033" s="29"/>
      <c r="GB1033" s="29"/>
      <c r="GC1033" s="29"/>
      <c r="GD1033" s="29"/>
      <c r="GE1033" s="29"/>
      <c r="GF1033" s="29"/>
      <c r="GG1033" s="29"/>
      <c r="GH1033" s="29"/>
      <c r="GI1033" s="29"/>
      <c r="GJ1033" s="29"/>
      <c r="GK1033" s="29"/>
      <c r="GL1033" s="29"/>
      <c r="GM1033" s="29"/>
      <c r="GN1033" s="29"/>
      <c r="GO1033" s="29"/>
      <c r="GP1033" s="29"/>
      <c r="GQ1033" s="29"/>
      <c r="GR1033" s="29"/>
      <c r="GS1033" s="29"/>
      <c r="GT1033" s="29"/>
      <c r="GU1033" s="29"/>
      <c r="GV1033" s="29"/>
      <c r="GW1033" s="29"/>
      <c r="GX1033" s="29"/>
      <c r="GY1033" s="29"/>
      <c r="GZ1033" s="29"/>
      <c r="HA1033" s="29"/>
      <c r="HB1033" s="29"/>
      <c r="HC1033" s="29"/>
      <c r="HD1033" s="29"/>
      <c r="HE1033" s="29"/>
      <c r="HF1033" s="29"/>
      <c r="HG1033" s="29"/>
      <c r="HH1033" s="29"/>
      <c r="HI1033" s="29"/>
      <c r="HJ1033" s="29"/>
      <c r="HK1033" s="29"/>
      <c r="HL1033" s="29"/>
      <c r="HM1033" s="29"/>
      <c r="HN1033" s="29"/>
      <c r="HO1033" s="29"/>
      <c r="HP1033" s="29"/>
      <c r="HQ1033" s="29"/>
      <c r="HR1033" s="29"/>
      <c r="HS1033" s="29"/>
      <c r="HT1033" s="29"/>
      <c r="HU1033" s="29"/>
      <c r="HV1033" s="29"/>
      <c r="HW1033" s="29"/>
      <c r="HX1033" s="29"/>
      <c r="HY1033" s="29"/>
      <c r="HZ1033" s="29"/>
      <c r="IA1033" s="29"/>
      <c r="IB1033" s="29"/>
      <c r="IC1033" s="29"/>
      <c r="ID1033" s="29"/>
      <c r="IE1033" s="29"/>
      <c r="IF1033" s="29"/>
      <c r="IG1033" s="29"/>
      <c r="IH1033" s="29"/>
      <c r="II1033" s="29"/>
      <c r="IJ1033" s="29"/>
      <c r="IK1033" s="29"/>
    </row>
    <row r="1034" spans="1:245" s="17" customFormat="1" ht="28.5" customHeight="1">
      <c r="A1034" s="10">
        <v>31</v>
      </c>
      <c r="B1034" s="3" t="s">
        <v>154</v>
      </c>
      <c r="C1034" s="3" t="s">
        <v>1872</v>
      </c>
      <c r="D1034" s="44">
        <v>3800790708</v>
      </c>
      <c r="E1034" s="45">
        <v>40858</v>
      </c>
      <c r="F1034" s="43">
        <v>9000</v>
      </c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9"/>
      <c r="BQ1034" s="29"/>
      <c r="BR1034" s="29"/>
      <c r="BS1034" s="29"/>
      <c r="BT1034" s="29"/>
      <c r="BU1034" s="29"/>
      <c r="BV1034" s="29"/>
      <c r="BW1034" s="29"/>
      <c r="BX1034" s="29"/>
      <c r="BY1034" s="29"/>
      <c r="BZ1034" s="29"/>
      <c r="CA1034" s="29"/>
      <c r="CB1034" s="29"/>
      <c r="CC1034" s="29"/>
      <c r="CD1034" s="29"/>
      <c r="CE1034" s="29"/>
      <c r="CF1034" s="29"/>
      <c r="CG1034" s="29"/>
      <c r="CH1034" s="29"/>
      <c r="CI1034" s="29"/>
      <c r="CJ1034" s="29"/>
      <c r="CK1034" s="29"/>
      <c r="CL1034" s="29"/>
      <c r="CM1034" s="29"/>
      <c r="CN1034" s="29"/>
      <c r="CO1034" s="29"/>
      <c r="CP1034" s="29"/>
      <c r="CQ1034" s="29"/>
      <c r="CR1034" s="29"/>
      <c r="CS1034" s="29"/>
      <c r="CT1034" s="29"/>
      <c r="CU1034" s="29"/>
      <c r="CV1034" s="29"/>
      <c r="CW1034" s="29"/>
      <c r="CX1034" s="29"/>
      <c r="CY1034" s="29"/>
      <c r="CZ1034" s="29"/>
      <c r="DA1034" s="29"/>
      <c r="DB1034" s="29"/>
      <c r="DC1034" s="29"/>
      <c r="DD1034" s="29"/>
      <c r="DE1034" s="29"/>
      <c r="DF1034" s="29"/>
      <c r="DG1034" s="29"/>
      <c r="DH1034" s="29"/>
      <c r="DI1034" s="29"/>
      <c r="DJ1034" s="29"/>
      <c r="DK1034" s="29"/>
      <c r="DL1034" s="29"/>
      <c r="DM1034" s="29"/>
      <c r="DN1034" s="29"/>
      <c r="DO1034" s="29"/>
      <c r="DP1034" s="29"/>
      <c r="DQ1034" s="29"/>
      <c r="DR1034" s="29"/>
      <c r="DS1034" s="29"/>
      <c r="DT1034" s="29"/>
      <c r="DU1034" s="29"/>
      <c r="DV1034" s="29"/>
      <c r="DW1034" s="29"/>
      <c r="DX1034" s="29"/>
      <c r="DY1034" s="29"/>
      <c r="DZ1034" s="29"/>
      <c r="EA1034" s="29"/>
      <c r="EB1034" s="29"/>
      <c r="EC1034" s="29"/>
      <c r="ED1034" s="29"/>
      <c r="EE1034" s="29"/>
      <c r="EF1034" s="29"/>
      <c r="EG1034" s="29"/>
      <c r="EH1034" s="29"/>
      <c r="EI1034" s="29"/>
      <c r="EJ1034" s="29"/>
      <c r="EK1034" s="29"/>
      <c r="EL1034" s="29"/>
      <c r="EM1034" s="29"/>
      <c r="EN1034" s="29"/>
      <c r="EO1034" s="29"/>
      <c r="EP1034" s="29"/>
      <c r="EQ1034" s="29"/>
      <c r="ER1034" s="29"/>
      <c r="ES1034" s="29"/>
      <c r="ET1034" s="29"/>
      <c r="EU1034" s="29"/>
      <c r="EV1034" s="29"/>
      <c r="EW1034" s="29"/>
      <c r="EX1034" s="29"/>
      <c r="EY1034" s="29"/>
      <c r="EZ1034" s="29"/>
      <c r="FA1034" s="29"/>
      <c r="FB1034" s="29"/>
      <c r="FC1034" s="29"/>
      <c r="FD1034" s="29"/>
      <c r="FE1034" s="29"/>
      <c r="FF1034" s="29"/>
      <c r="FG1034" s="29"/>
      <c r="FH1034" s="29"/>
      <c r="FI1034" s="29"/>
      <c r="FJ1034" s="29"/>
      <c r="FK1034" s="29"/>
      <c r="FL1034" s="29"/>
      <c r="FM1034" s="29"/>
      <c r="FN1034" s="29"/>
      <c r="FO1034" s="29"/>
      <c r="FP1034" s="29"/>
      <c r="FQ1034" s="29"/>
      <c r="FR1034" s="29"/>
      <c r="FS1034" s="29"/>
      <c r="FT1034" s="29"/>
      <c r="FU1034" s="29"/>
      <c r="FV1034" s="29"/>
      <c r="FW1034" s="29"/>
      <c r="FX1034" s="29"/>
      <c r="FY1034" s="29"/>
      <c r="FZ1034" s="29"/>
      <c r="GA1034" s="29"/>
      <c r="GB1034" s="29"/>
      <c r="GC1034" s="29"/>
      <c r="GD1034" s="29"/>
      <c r="GE1034" s="29"/>
      <c r="GF1034" s="29"/>
      <c r="GG1034" s="29"/>
      <c r="GH1034" s="29"/>
      <c r="GI1034" s="29"/>
      <c r="GJ1034" s="29"/>
      <c r="GK1034" s="29"/>
      <c r="GL1034" s="29"/>
      <c r="GM1034" s="29"/>
      <c r="GN1034" s="29"/>
      <c r="GO1034" s="29"/>
      <c r="GP1034" s="29"/>
      <c r="GQ1034" s="29"/>
      <c r="GR1034" s="29"/>
      <c r="GS1034" s="29"/>
      <c r="GT1034" s="29"/>
      <c r="GU1034" s="29"/>
      <c r="GV1034" s="29"/>
      <c r="GW1034" s="29"/>
      <c r="GX1034" s="29"/>
      <c r="GY1034" s="29"/>
      <c r="GZ1034" s="29"/>
      <c r="HA1034" s="29"/>
      <c r="HB1034" s="29"/>
      <c r="HC1034" s="29"/>
      <c r="HD1034" s="29"/>
      <c r="HE1034" s="29"/>
      <c r="HF1034" s="29"/>
      <c r="HG1034" s="29"/>
      <c r="HH1034" s="29"/>
      <c r="HI1034" s="29"/>
      <c r="HJ1034" s="29"/>
      <c r="HK1034" s="29"/>
      <c r="HL1034" s="29"/>
      <c r="HM1034" s="29"/>
      <c r="HN1034" s="29"/>
      <c r="HO1034" s="29"/>
      <c r="HP1034" s="29"/>
      <c r="HQ1034" s="29"/>
      <c r="HR1034" s="29"/>
      <c r="HS1034" s="29"/>
      <c r="HT1034" s="29"/>
      <c r="HU1034" s="29"/>
      <c r="HV1034" s="29"/>
      <c r="HW1034" s="29"/>
      <c r="HX1034" s="29"/>
      <c r="HY1034" s="29"/>
      <c r="HZ1034" s="29"/>
      <c r="IA1034" s="29"/>
      <c r="IB1034" s="29"/>
      <c r="IC1034" s="29"/>
      <c r="ID1034" s="29"/>
      <c r="IE1034" s="29"/>
      <c r="IF1034" s="29"/>
      <c r="IG1034" s="29"/>
      <c r="IH1034" s="29"/>
      <c r="II1034" s="29"/>
      <c r="IJ1034" s="29"/>
      <c r="IK1034" s="29"/>
    </row>
    <row r="1035" spans="1:245" ht="28.5" customHeight="1">
      <c r="A1035" s="10">
        <v>32</v>
      </c>
      <c r="B1035" s="19" t="s">
        <v>1693</v>
      </c>
      <c r="C1035" s="20" t="s">
        <v>1692</v>
      </c>
      <c r="D1035" s="44">
        <v>3800827309</v>
      </c>
      <c r="E1035" s="45">
        <v>40974</v>
      </c>
      <c r="F1035" s="43">
        <v>1300</v>
      </c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  <c r="BL1035" s="56"/>
      <c r="BM1035" s="56"/>
      <c r="BN1035" s="56"/>
      <c r="BO1035" s="56"/>
      <c r="BP1035" s="56"/>
      <c r="BQ1035" s="56"/>
      <c r="BR1035" s="56"/>
      <c r="BS1035" s="56"/>
      <c r="BT1035" s="56"/>
      <c r="BU1035" s="56"/>
      <c r="BV1035" s="56"/>
      <c r="BW1035" s="56"/>
      <c r="BX1035" s="56"/>
      <c r="BY1035" s="56"/>
      <c r="BZ1035" s="56"/>
      <c r="CA1035" s="56"/>
      <c r="CB1035" s="56"/>
      <c r="CC1035" s="56"/>
      <c r="CD1035" s="56"/>
      <c r="CE1035" s="56"/>
      <c r="CF1035" s="56"/>
      <c r="CG1035" s="56"/>
      <c r="CH1035" s="56"/>
      <c r="CI1035" s="56"/>
      <c r="CJ1035" s="56"/>
      <c r="CK1035" s="56"/>
      <c r="CL1035" s="56"/>
      <c r="CM1035" s="56"/>
      <c r="CN1035" s="56"/>
      <c r="CO1035" s="56"/>
      <c r="CP1035" s="56"/>
      <c r="CQ1035" s="56"/>
      <c r="CR1035" s="56"/>
      <c r="CS1035" s="56"/>
      <c r="CT1035" s="56"/>
      <c r="CU1035" s="56"/>
      <c r="CV1035" s="56"/>
      <c r="CW1035" s="56"/>
      <c r="CX1035" s="56"/>
      <c r="CY1035" s="56"/>
      <c r="CZ1035" s="56"/>
      <c r="DA1035" s="56"/>
      <c r="DB1035" s="56"/>
      <c r="DC1035" s="56"/>
      <c r="DD1035" s="56"/>
      <c r="DE1035" s="56"/>
      <c r="DF1035" s="56"/>
      <c r="DG1035" s="56"/>
      <c r="DH1035" s="56"/>
      <c r="DI1035" s="56"/>
      <c r="DJ1035" s="56"/>
      <c r="DK1035" s="56"/>
      <c r="DL1035" s="56"/>
      <c r="DM1035" s="56"/>
      <c r="DN1035" s="56"/>
      <c r="DO1035" s="56"/>
      <c r="DP1035" s="56"/>
      <c r="DQ1035" s="56"/>
      <c r="DR1035" s="56"/>
      <c r="DS1035" s="56"/>
      <c r="DT1035" s="56"/>
      <c r="DU1035" s="56"/>
      <c r="DV1035" s="56"/>
      <c r="DW1035" s="56"/>
      <c r="DX1035" s="56"/>
      <c r="DY1035" s="56"/>
      <c r="DZ1035" s="56"/>
      <c r="EA1035" s="56"/>
      <c r="EB1035" s="56"/>
      <c r="EC1035" s="56"/>
      <c r="ED1035" s="56"/>
      <c r="EE1035" s="56"/>
      <c r="EF1035" s="56"/>
      <c r="EG1035" s="56"/>
      <c r="EH1035" s="56"/>
      <c r="EI1035" s="56"/>
      <c r="EJ1035" s="56"/>
      <c r="EK1035" s="56"/>
      <c r="EL1035" s="56"/>
      <c r="EM1035" s="56"/>
      <c r="EN1035" s="56"/>
      <c r="EO1035" s="56"/>
      <c r="EP1035" s="56"/>
      <c r="EQ1035" s="56"/>
      <c r="ER1035" s="56"/>
      <c r="ES1035" s="56"/>
      <c r="ET1035" s="56"/>
      <c r="EU1035" s="56"/>
      <c r="EV1035" s="56"/>
      <c r="EW1035" s="56"/>
      <c r="EX1035" s="56"/>
      <c r="EY1035" s="56"/>
      <c r="EZ1035" s="56"/>
      <c r="FA1035" s="56"/>
      <c r="FB1035" s="56"/>
      <c r="FC1035" s="56"/>
      <c r="FD1035" s="56"/>
      <c r="FE1035" s="56"/>
      <c r="FF1035" s="56"/>
      <c r="FG1035" s="56"/>
      <c r="FH1035" s="56"/>
      <c r="FI1035" s="56"/>
      <c r="FJ1035" s="56"/>
      <c r="FK1035" s="56"/>
      <c r="FL1035" s="56"/>
      <c r="FM1035" s="56"/>
      <c r="FN1035" s="56"/>
      <c r="FO1035" s="56"/>
      <c r="FP1035" s="56"/>
      <c r="FQ1035" s="56"/>
      <c r="FR1035" s="56"/>
      <c r="FS1035" s="56"/>
      <c r="FT1035" s="56"/>
      <c r="FU1035" s="56"/>
      <c r="FV1035" s="56"/>
      <c r="FW1035" s="56"/>
      <c r="FX1035" s="56"/>
      <c r="FY1035" s="56"/>
      <c r="FZ1035" s="56"/>
      <c r="GA1035" s="56"/>
      <c r="GB1035" s="56"/>
      <c r="GC1035" s="56"/>
      <c r="GD1035" s="56"/>
      <c r="GE1035" s="56"/>
      <c r="GF1035" s="56"/>
      <c r="GG1035" s="56"/>
      <c r="GH1035" s="56"/>
      <c r="GI1035" s="56"/>
      <c r="GJ1035" s="56"/>
      <c r="GK1035" s="56"/>
      <c r="GL1035" s="56"/>
      <c r="GM1035" s="56"/>
      <c r="GN1035" s="56"/>
      <c r="GO1035" s="56"/>
      <c r="GP1035" s="56"/>
      <c r="GQ1035" s="56"/>
      <c r="GR1035" s="56"/>
      <c r="GS1035" s="56"/>
      <c r="GT1035" s="56"/>
      <c r="GU1035" s="56"/>
      <c r="GV1035" s="56"/>
      <c r="GW1035" s="56"/>
      <c r="GX1035" s="56"/>
      <c r="GY1035" s="56"/>
      <c r="GZ1035" s="56"/>
      <c r="HA1035" s="56"/>
      <c r="HB1035" s="56"/>
      <c r="HC1035" s="56"/>
      <c r="HD1035" s="56"/>
      <c r="HE1035" s="56"/>
      <c r="HF1035" s="56"/>
      <c r="HG1035" s="56"/>
      <c r="HH1035" s="56"/>
      <c r="HI1035" s="56"/>
      <c r="HJ1035" s="56"/>
      <c r="HK1035" s="56"/>
      <c r="HL1035" s="56"/>
      <c r="HM1035" s="56"/>
      <c r="HN1035" s="56"/>
      <c r="HO1035" s="56"/>
      <c r="HP1035" s="56"/>
      <c r="HQ1035" s="56"/>
      <c r="HR1035" s="56"/>
      <c r="HS1035" s="56"/>
      <c r="HT1035" s="56"/>
      <c r="HU1035" s="56"/>
      <c r="HV1035" s="56"/>
      <c r="HW1035" s="56"/>
      <c r="HX1035" s="56"/>
      <c r="HY1035" s="56"/>
      <c r="HZ1035" s="56"/>
      <c r="IA1035" s="56"/>
      <c r="IB1035" s="56"/>
      <c r="IC1035" s="56"/>
      <c r="ID1035" s="56"/>
      <c r="IE1035" s="56"/>
      <c r="IF1035" s="56"/>
      <c r="IG1035" s="56"/>
      <c r="IH1035" s="56"/>
      <c r="II1035" s="56"/>
      <c r="IJ1035" s="56"/>
      <c r="IK1035" s="56"/>
    </row>
    <row r="1036" spans="1:245" ht="28.5" customHeight="1">
      <c r="A1036" s="10">
        <v>33</v>
      </c>
      <c r="B1036" s="19" t="s">
        <v>1691</v>
      </c>
      <c r="C1036" s="3" t="s">
        <v>1690</v>
      </c>
      <c r="D1036" s="44">
        <v>3800921478</v>
      </c>
      <c r="E1036" s="45">
        <v>41043</v>
      </c>
      <c r="F1036" s="43">
        <v>1000</v>
      </c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  <c r="DA1036" s="17"/>
      <c r="DB1036" s="17"/>
      <c r="DC1036" s="17"/>
      <c r="DD1036" s="17"/>
      <c r="DE1036" s="17"/>
      <c r="DF1036" s="17"/>
      <c r="DG1036" s="17"/>
      <c r="DH1036" s="17"/>
      <c r="DI1036" s="17"/>
      <c r="DJ1036" s="17"/>
      <c r="DK1036" s="17"/>
      <c r="DL1036" s="17"/>
      <c r="DM1036" s="17"/>
      <c r="DN1036" s="17"/>
      <c r="DO1036" s="17"/>
      <c r="DP1036" s="17"/>
      <c r="DQ1036" s="17"/>
      <c r="DR1036" s="17"/>
      <c r="DS1036" s="17"/>
      <c r="DT1036" s="17"/>
      <c r="DU1036" s="17"/>
      <c r="DV1036" s="17"/>
      <c r="DW1036" s="17"/>
      <c r="DX1036" s="17"/>
      <c r="DY1036" s="17"/>
      <c r="DZ1036" s="17"/>
      <c r="EA1036" s="17"/>
      <c r="EB1036" s="17"/>
      <c r="EC1036" s="17"/>
      <c r="ED1036" s="17"/>
      <c r="EE1036" s="17"/>
      <c r="EF1036" s="17"/>
      <c r="EG1036" s="17"/>
      <c r="EH1036" s="17"/>
      <c r="EI1036" s="17"/>
      <c r="EJ1036" s="17"/>
      <c r="EK1036" s="17"/>
      <c r="EL1036" s="17"/>
      <c r="EM1036" s="17"/>
      <c r="EN1036" s="17"/>
      <c r="EO1036" s="17"/>
      <c r="EP1036" s="17"/>
      <c r="EQ1036" s="17"/>
      <c r="ER1036" s="17"/>
      <c r="ES1036" s="17"/>
      <c r="ET1036" s="17"/>
      <c r="EU1036" s="17"/>
      <c r="EV1036" s="17"/>
      <c r="EW1036" s="17"/>
      <c r="EX1036" s="17"/>
      <c r="EY1036" s="17"/>
      <c r="EZ1036" s="17"/>
      <c r="FA1036" s="17"/>
      <c r="FB1036" s="17"/>
      <c r="FC1036" s="17"/>
      <c r="FD1036" s="17"/>
      <c r="FE1036" s="17"/>
      <c r="FF1036" s="17"/>
      <c r="FG1036" s="17"/>
      <c r="FH1036" s="17"/>
      <c r="FI1036" s="17"/>
      <c r="FJ1036" s="17"/>
      <c r="FK1036" s="17"/>
      <c r="FL1036" s="17"/>
      <c r="FM1036" s="17"/>
      <c r="FN1036" s="17"/>
      <c r="FO1036" s="17"/>
      <c r="FP1036" s="17"/>
      <c r="FQ1036" s="17"/>
      <c r="FR1036" s="17"/>
      <c r="FS1036" s="17"/>
      <c r="FT1036" s="17"/>
      <c r="FU1036" s="17"/>
      <c r="FV1036" s="17"/>
      <c r="FW1036" s="17"/>
      <c r="FX1036" s="17"/>
      <c r="FY1036" s="17"/>
      <c r="FZ1036" s="17"/>
      <c r="GA1036" s="17"/>
      <c r="GB1036" s="17"/>
      <c r="GC1036" s="17"/>
      <c r="GD1036" s="17"/>
      <c r="GE1036" s="17"/>
      <c r="GF1036" s="17"/>
      <c r="GG1036" s="17"/>
      <c r="GH1036" s="17"/>
      <c r="GI1036" s="17"/>
      <c r="GJ1036" s="17"/>
      <c r="GK1036" s="17"/>
      <c r="GL1036" s="17"/>
      <c r="GM1036" s="17"/>
      <c r="GN1036" s="17"/>
      <c r="GO1036" s="17"/>
      <c r="GP1036" s="17"/>
      <c r="GQ1036" s="17"/>
      <c r="GR1036" s="17"/>
      <c r="GS1036" s="17"/>
      <c r="GT1036" s="17"/>
      <c r="GU1036" s="17"/>
      <c r="GV1036" s="17"/>
      <c r="GW1036" s="17"/>
      <c r="GX1036" s="17"/>
      <c r="GY1036" s="17"/>
      <c r="GZ1036" s="17"/>
      <c r="HA1036" s="17"/>
      <c r="HB1036" s="17"/>
      <c r="HC1036" s="17"/>
      <c r="HD1036" s="17"/>
      <c r="HE1036" s="17"/>
      <c r="HF1036" s="17"/>
      <c r="HG1036" s="17"/>
      <c r="HH1036" s="17"/>
      <c r="HI1036" s="17"/>
      <c r="HJ1036" s="17"/>
      <c r="HK1036" s="17"/>
      <c r="HL1036" s="17"/>
      <c r="HM1036" s="17"/>
      <c r="HN1036" s="17"/>
      <c r="HO1036" s="17"/>
      <c r="HP1036" s="17"/>
      <c r="HQ1036" s="17"/>
      <c r="HR1036" s="17"/>
      <c r="HS1036" s="17"/>
      <c r="HT1036" s="17"/>
      <c r="HU1036" s="17"/>
      <c r="HV1036" s="17"/>
      <c r="HW1036" s="17"/>
      <c r="HX1036" s="17"/>
      <c r="HY1036" s="17"/>
      <c r="HZ1036" s="17"/>
      <c r="IA1036" s="17"/>
      <c r="IB1036" s="17"/>
      <c r="IC1036" s="17"/>
      <c r="ID1036" s="17"/>
      <c r="IE1036" s="17"/>
      <c r="IF1036" s="17"/>
      <c r="IG1036" s="17"/>
      <c r="IH1036" s="17"/>
      <c r="II1036" s="17"/>
      <c r="IJ1036" s="17"/>
      <c r="IK1036" s="17"/>
    </row>
    <row r="1037" spans="1:245" ht="28.5" customHeight="1">
      <c r="A1037" s="10">
        <v>34</v>
      </c>
      <c r="B1037" s="19" t="s">
        <v>1689</v>
      </c>
      <c r="C1037" s="3" t="s">
        <v>1688</v>
      </c>
      <c r="D1037" s="44">
        <v>3800932021</v>
      </c>
      <c r="E1037" s="45">
        <v>41057</v>
      </c>
      <c r="F1037" s="43">
        <v>12000</v>
      </c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  <c r="DA1037" s="17"/>
      <c r="DB1037" s="17"/>
      <c r="DC1037" s="17"/>
      <c r="DD1037" s="17"/>
      <c r="DE1037" s="17"/>
      <c r="DF1037" s="17"/>
      <c r="DG1037" s="17"/>
      <c r="DH1037" s="17"/>
      <c r="DI1037" s="17"/>
      <c r="DJ1037" s="17"/>
      <c r="DK1037" s="17"/>
      <c r="DL1037" s="17"/>
      <c r="DM1037" s="17"/>
      <c r="DN1037" s="17"/>
      <c r="DO1037" s="17"/>
      <c r="DP1037" s="17"/>
      <c r="DQ1037" s="17"/>
      <c r="DR1037" s="17"/>
      <c r="DS1037" s="17"/>
      <c r="DT1037" s="17"/>
      <c r="DU1037" s="17"/>
      <c r="DV1037" s="17"/>
      <c r="DW1037" s="17"/>
      <c r="DX1037" s="17"/>
      <c r="DY1037" s="17"/>
      <c r="DZ1037" s="17"/>
      <c r="EA1037" s="17"/>
      <c r="EB1037" s="17"/>
      <c r="EC1037" s="17"/>
      <c r="ED1037" s="17"/>
      <c r="EE1037" s="17"/>
      <c r="EF1037" s="17"/>
      <c r="EG1037" s="17"/>
      <c r="EH1037" s="17"/>
      <c r="EI1037" s="17"/>
      <c r="EJ1037" s="17"/>
      <c r="EK1037" s="17"/>
      <c r="EL1037" s="17"/>
      <c r="EM1037" s="17"/>
      <c r="EN1037" s="17"/>
      <c r="EO1037" s="17"/>
      <c r="EP1037" s="17"/>
      <c r="EQ1037" s="17"/>
      <c r="ER1037" s="17"/>
      <c r="ES1037" s="17"/>
      <c r="ET1037" s="17"/>
      <c r="EU1037" s="17"/>
      <c r="EV1037" s="17"/>
      <c r="EW1037" s="17"/>
      <c r="EX1037" s="17"/>
      <c r="EY1037" s="17"/>
      <c r="EZ1037" s="17"/>
      <c r="FA1037" s="17"/>
      <c r="FB1037" s="17"/>
      <c r="FC1037" s="17"/>
      <c r="FD1037" s="17"/>
      <c r="FE1037" s="17"/>
      <c r="FF1037" s="17"/>
      <c r="FG1037" s="17"/>
      <c r="FH1037" s="17"/>
      <c r="FI1037" s="17"/>
      <c r="FJ1037" s="17"/>
      <c r="FK1037" s="17"/>
      <c r="FL1037" s="17"/>
      <c r="FM1037" s="17"/>
      <c r="FN1037" s="17"/>
      <c r="FO1037" s="17"/>
      <c r="FP1037" s="17"/>
      <c r="FQ1037" s="17"/>
      <c r="FR1037" s="17"/>
      <c r="FS1037" s="17"/>
      <c r="FT1037" s="17"/>
      <c r="FU1037" s="17"/>
      <c r="FV1037" s="17"/>
      <c r="FW1037" s="17"/>
      <c r="FX1037" s="17"/>
      <c r="FY1037" s="17"/>
      <c r="FZ1037" s="17"/>
      <c r="GA1037" s="17"/>
      <c r="GB1037" s="17"/>
      <c r="GC1037" s="17"/>
      <c r="GD1037" s="17"/>
      <c r="GE1037" s="17"/>
      <c r="GF1037" s="17"/>
      <c r="GG1037" s="17"/>
      <c r="GH1037" s="17"/>
      <c r="GI1037" s="17"/>
      <c r="GJ1037" s="17"/>
      <c r="GK1037" s="17"/>
      <c r="GL1037" s="17"/>
      <c r="GM1037" s="17"/>
      <c r="GN1037" s="17"/>
      <c r="GO1037" s="17"/>
      <c r="GP1037" s="17"/>
      <c r="GQ1037" s="17"/>
      <c r="GR1037" s="17"/>
      <c r="GS1037" s="17"/>
      <c r="GT1037" s="17"/>
      <c r="GU1037" s="17"/>
      <c r="GV1037" s="17"/>
      <c r="GW1037" s="17"/>
      <c r="GX1037" s="17"/>
      <c r="GY1037" s="17"/>
      <c r="GZ1037" s="17"/>
      <c r="HA1037" s="17"/>
      <c r="HB1037" s="17"/>
      <c r="HC1037" s="17"/>
      <c r="HD1037" s="17"/>
      <c r="HE1037" s="17"/>
      <c r="HF1037" s="17"/>
      <c r="HG1037" s="17"/>
      <c r="HH1037" s="17"/>
      <c r="HI1037" s="17"/>
      <c r="HJ1037" s="17"/>
      <c r="HK1037" s="17"/>
      <c r="HL1037" s="17"/>
      <c r="HM1037" s="17"/>
      <c r="HN1037" s="17"/>
      <c r="HO1037" s="17"/>
      <c r="HP1037" s="17"/>
      <c r="HQ1037" s="17"/>
      <c r="HR1037" s="17"/>
      <c r="HS1037" s="17"/>
      <c r="HT1037" s="17"/>
      <c r="HU1037" s="17"/>
      <c r="HV1037" s="17"/>
      <c r="HW1037" s="17"/>
      <c r="HX1037" s="17"/>
      <c r="HY1037" s="17"/>
      <c r="HZ1037" s="17"/>
      <c r="IA1037" s="17"/>
      <c r="IB1037" s="17"/>
      <c r="IC1037" s="17"/>
      <c r="ID1037" s="17"/>
      <c r="IE1037" s="17"/>
      <c r="IF1037" s="17"/>
      <c r="IG1037" s="17"/>
      <c r="IH1037" s="17"/>
      <c r="II1037" s="17"/>
      <c r="IJ1037" s="17"/>
      <c r="IK1037" s="17"/>
    </row>
    <row r="1038" spans="1:6" s="17" customFormat="1" ht="28.5" customHeight="1">
      <c r="A1038" s="10">
        <v>35</v>
      </c>
      <c r="B1038" s="12" t="s">
        <v>133</v>
      </c>
      <c r="C1038" s="12" t="s">
        <v>1774</v>
      </c>
      <c r="D1038" s="44">
        <v>3801043931</v>
      </c>
      <c r="E1038" s="45" t="s">
        <v>1773</v>
      </c>
      <c r="F1038" s="43">
        <v>10000</v>
      </c>
    </row>
    <row r="1039" spans="1:6" s="56" customFormat="1" ht="28.5" customHeight="1">
      <c r="A1039" s="10">
        <v>36</v>
      </c>
      <c r="B1039" s="19" t="s">
        <v>2184</v>
      </c>
      <c r="C1039" s="20" t="s">
        <v>2183</v>
      </c>
      <c r="D1039" s="147">
        <v>3801045047</v>
      </c>
      <c r="E1039" s="84" t="s">
        <v>2158</v>
      </c>
      <c r="F1039" s="145">
        <v>1800</v>
      </c>
    </row>
    <row r="1040" spans="1:6" s="144" customFormat="1" ht="28.5" customHeight="1">
      <c r="A1040" s="10">
        <v>37</v>
      </c>
      <c r="B1040" s="132" t="s">
        <v>2182</v>
      </c>
      <c r="C1040" s="143" t="s">
        <v>2206</v>
      </c>
      <c r="D1040" s="139">
        <v>3801050872</v>
      </c>
      <c r="E1040" s="138">
        <v>41424</v>
      </c>
      <c r="F1040" s="134">
        <v>1500</v>
      </c>
    </row>
    <row r="1041" spans="1:245" ht="17.25" customHeight="1">
      <c r="A1041" s="177"/>
      <c r="B1041" s="177"/>
      <c r="C1041" s="20"/>
      <c r="D1041" s="44"/>
      <c r="E1041" s="45"/>
      <c r="F1041" s="97">
        <f>SUM(F1004:F1040)</f>
        <v>321756</v>
      </c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6"/>
      <c r="BF1041" s="56"/>
      <c r="BG1041" s="56"/>
      <c r="BH1041" s="56"/>
      <c r="BI1041" s="56"/>
      <c r="BJ1041" s="56"/>
      <c r="BK1041" s="56"/>
      <c r="BL1041" s="56"/>
      <c r="BM1041" s="56"/>
      <c r="BN1041" s="56"/>
      <c r="BO1041" s="56"/>
      <c r="BP1041" s="56"/>
      <c r="BQ1041" s="56"/>
      <c r="BR1041" s="56"/>
      <c r="BS1041" s="56"/>
      <c r="BT1041" s="56"/>
      <c r="BU1041" s="56"/>
      <c r="BV1041" s="56"/>
      <c r="BW1041" s="56"/>
      <c r="BX1041" s="56"/>
      <c r="BY1041" s="56"/>
      <c r="BZ1041" s="56"/>
      <c r="CA1041" s="56"/>
      <c r="CB1041" s="56"/>
      <c r="CC1041" s="56"/>
      <c r="CD1041" s="56"/>
      <c r="CE1041" s="56"/>
      <c r="CF1041" s="56"/>
      <c r="CG1041" s="56"/>
      <c r="CH1041" s="56"/>
      <c r="CI1041" s="56"/>
      <c r="CJ1041" s="56"/>
      <c r="CK1041" s="56"/>
      <c r="CL1041" s="56"/>
      <c r="CM1041" s="56"/>
      <c r="CN1041" s="56"/>
      <c r="CO1041" s="56"/>
      <c r="CP1041" s="56"/>
      <c r="CQ1041" s="56"/>
      <c r="CR1041" s="56"/>
      <c r="CS1041" s="56"/>
      <c r="CT1041" s="56"/>
      <c r="CU1041" s="56"/>
      <c r="CV1041" s="56"/>
      <c r="CW1041" s="56"/>
      <c r="CX1041" s="56"/>
      <c r="CY1041" s="56"/>
      <c r="CZ1041" s="56"/>
      <c r="DA1041" s="56"/>
      <c r="DB1041" s="56"/>
      <c r="DC1041" s="56"/>
      <c r="DD1041" s="56"/>
      <c r="DE1041" s="56"/>
      <c r="DF1041" s="56"/>
      <c r="DG1041" s="56"/>
      <c r="DH1041" s="56"/>
      <c r="DI1041" s="56"/>
      <c r="DJ1041" s="56"/>
      <c r="DK1041" s="56"/>
      <c r="DL1041" s="56"/>
      <c r="DM1041" s="56"/>
      <c r="DN1041" s="56"/>
      <c r="DO1041" s="56"/>
      <c r="DP1041" s="56"/>
      <c r="DQ1041" s="56"/>
      <c r="DR1041" s="56"/>
      <c r="DS1041" s="56"/>
      <c r="DT1041" s="56"/>
      <c r="DU1041" s="56"/>
      <c r="DV1041" s="56"/>
      <c r="DW1041" s="56"/>
      <c r="DX1041" s="56"/>
      <c r="DY1041" s="56"/>
      <c r="DZ1041" s="56"/>
      <c r="EA1041" s="56"/>
      <c r="EB1041" s="56"/>
      <c r="EC1041" s="56"/>
      <c r="ED1041" s="56"/>
      <c r="EE1041" s="56"/>
      <c r="EF1041" s="56"/>
      <c r="EG1041" s="56"/>
      <c r="EH1041" s="56"/>
      <c r="EI1041" s="56"/>
      <c r="EJ1041" s="56"/>
      <c r="EK1041" s="56"/>
      <c r="EL1041" s="56"/>
      <c r="EM1041" s="56"/>
      <c r="EN1041" s="56"/>
      <c r="EO1041" s="56"/>
      <c r="EP1041" s="56"/>
      <c r="EQ1041" s="56"/>
      <c r="ER1041" s="56"/>
      <c r="ES1041" s="56"/>
      <c r="ET1041" s="56"/>
      <c r="EU1041" s="56"/>
      <c r="EV1041" s="56"/>
      <c r="EW1041" s="56"/>
      <c r="EX1041" s="56"/>
      <c r="EY1041" s="56"/>
      <c r="EZ1041" s="56"/>
      <c r="FA1041" s="56"/>
      <c r="FB1041" s="56"/>
      <c r="FC1041" s="56"/>
      <c r="FD1041" s="56"/>
      <c r="FE1041" s="56"/>
      <c r="FF1041" s="56"/>
      <c r="FG1041" s="56"/>
      <c r="FH1041" s="56"/>
      <c r="FI1041" s="56"/>
      <c r="FJ1041" s="56"/>
      <c r="FK1041" s="56"/>
      <c r="FL1041" s="56"/>
      <c r="FM1041" s="56"/>
      <c r="FN1041" s="56"/>
      <c r="FO1041" s="56"/>
      <c r="FP1041" s="56"/>
      <c r="FQ1041" s="56"/>
      <c r="FR1041" s="56"/>
      <c r="FS1041" s="56"/>
      <c r="FT1041" s="56"/>
      <c r="FU1041" s="56"/>
      <c r="FV1041" s="56"/>
      <c r="FW1041" s="56"/>
      <c r="FX1041" s="56"/>
      <c r="FY1041" s="56"/>
      <c r="FZ1041" s="56"/>
      <c r="GA1041" s="56"/>
      <c r="GB1041" s="56"/>
      <c r="GC1041" s="56"/>
      <c r="GD1041" s="56"/>
      <c r="GE1041" s="56"/>
      <c r="GF1041" s="56"/>
      <c r="GG1041" s="56"/>
      <c r="GH1041" s="56"/>
      <c r="GI1041" s="56"/>
      <c r="GJ1041" s="56"/>
      <c r="GK1041" s="56"/>
      <c r="GL1041" s="56"/>
      <c r="GM1041" s="56"/>
      <c r="GN1041" s="56"/>
      <c r="GO1041" s="56"/>
      <c r="GP1041" s="56"/>
      <c r="GQ1041" s="56"/>
      <c r="GR1041" s="56"/>
      <c r="GS1041" s="56"/>
      <c r="GT1041" s="56"/>
      <c r="GU1041" s="56"/>
      <c r="GV1041" s="56"/>
      <c r="GW1041" s="56"/>
      <c r="GX1041" s="56"/>
      <c r="GY1041" s="56"/>
      <c r="GZ1041" s="56"/>
      <c r="HA1041" s="56"/>
      <c r="HB1041" s="56"/>
      <c r="HC1041" s="56"/>
      <c r="HD1041" s="56"/>
      <c r="HE1041" s="56"/>
      <c r="HF1041" s="56"/>
      <c r="HG1041" s="56"/>
      <c r="HH1041" s="56"/>
      <c r="HI1041" s="56"/>
      <c r="HJ1041" s="56"/>
      <c r="HK1041" s="56"/>
      <c r="HL1041" s="56"/>
      <c r="HM1041" s="56"/>
      <c r="HN1041" s="56"/>
      <c r="HO1041" s="56"/>
      <c r="HP1041" s="56"/>
      <c r="HQ1041" s="56"/>
      <c r="HR1041" s="56"/>
      <c r="HS1041" s="56"/>
      <c r="HT1041" s="56"/>
      <c r="HU1041" s="56"/>
      <c r="HV1041" s="56"/>
      <c r="HW1041" s="56"/>
      <c r="HX1041" s="56"/>
      <c r="HY1041" s="56"/>
      <c r="HZ1041" s="56"/>
      <c r="IA1041" s="56"/>
      <c r="IB1041" s="56"/>
      <c r="IC1041" s="56"/>
      <c r="ID1041" s="56"/>
      <c r="IE1041" s="56"/>
      <c r="IF1041" s="56"/>
      <c r="IG1041" s="56"/>
      <c r="IH1041" s="56"/>
      <c r="II1041" s="56"/>
      <c r="IJ1041" s="56"/>
      <c r="IK1041" s="56"/>
    </row>
    <row r="1042" spans="1:6" ht="17.25" customHeight="1">
      <c r="A1042" s="184" t="s">
        <v>1103</v>
      </c>
      <c r="B1042" s="184"/>
      <c r="C1042" s="34"/>
      <c r="D1042" s="67"/>
      <c r="E1042" s="67"/>
      <c r="F1042" s="50"/>
    </row>
    <row r="1043" spans="1:6" ht="28.5" customHeight="1">
      <c r="A1043" s="28">
        <v>1</v>
      </c>
      <c r="B1043" s="25" t="s">
        <v>715</v>
      </c>
      <c r="C1043" s="25" t="s">
        <v>2312</v>
      </c>
      <c r="D1043" s="181">
        <v>3800283440</v>
      </c>
      <c r="E1043" s="100" t="s">
        <v>716</v>
      </c>
      <c r="F1043" s="101">
        <v>6960</v>
      </c>
    </row>
    <row r="1044" spans="1:6" ht="28.5" customHeight="1">
      <c r="A1044" s="48">
        <v>2</v>
      </c>
      <c r="B1044" s="11" t="s">
        <v>717</v>
      </c>
      <c r="C1044" s="11" t="s">
        <v>718</v>
      </c>
      <c r="D1044" s="180">
        <v>3800222751</v>
      </c>
      <c r="E1044" s="77" t="s">
        <v>719</v>
      </c>
      <c r="F1044" s="78">
        <v>7000</v>
      </c>
    </row>
    <row r="1045" spans="1:6" ht="28.5" customHeight="1">
      <c r="A1045" s="28">
        <v>3</v>
      </c>
      <c r="B1045" s="13" t="s">
        <v>908</v>
      </c>
      <c r="C1045" s="13" t="s">
        <v>906</v>
      </c>
      <c r="D1045" s="153">
        <v>3800703085</v>
      </c>
      <c r="E1045" s="83" t="s">
        <v>909</v>
      </c>
      <c r="F1045" s="82">
        <v>15000</v>
      </c>
    </row>
    <row r="1046" spans="1:6" ht="28.5" customHeight="1">
      <c r="A1046" s="48">
        <v>4</v>
      </c>
      <c r="B1046" s="13" t="s">
        <v>1165</v>
      </c>
      <c r="C1046" s="13" t="s">
        <v>1166</v>
      </c>
      <c r="D1046" s="153">
        <v>310151400</v>
      </c>
      <c r="E1046" s="83">
        <v>40458</v>
      </c>
      <c r="F1046" s="82">
        <v>500</v>
      </c>
    </row>
    <row r="1047" spans="1:6" ht="28.5" customHeight="1">
      <c r="A1047" s="28">
        <v>5</v>
      </c>
      <c r="B1047" s="3" t="s">
        <v>910</v>
      </c>
      <c r="C1047" s="3" t="s">
        <v>911</v>
      </c>
      <c r="D1047" s="44">
        <v>3800713037</v>
      </c>
      <c r="E1047" s="42" t="s">
        <v>912</v>
      </c>
      <c r="F1047" s="43">
        <v>9390</v>
      </c>
    </row>
    <row r="1048" spans="1:245" ht="28.5" customHeight="1">
      <c r="A1048" s="48">
        <v>6</v>
      </c>
      <c r="B1048" s="3" t="s">
        <v>1799</v>
      </c>
      <c r="C1048" s="3" t="s">
        <v>1798</v>
      </c>
      <c r="D1048" s="44">
        <v>3800763599</v>
      </c>
      <c r="E1048" s="68">
        <v>40731</v>
      </c>
      <c r="F1048" s="43">
        <v>40000</v>
      </c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  <c r="DS1048" s="14"/>
      <c r="DT1048" s="14"/>
      <c r="DU1048" s="14"/>
      <c r="DV1048" s="14"/>
      <c r="DW1048" s="14"/>
      <c r="DX1048" s="14"/>
      <c r="DY1048" s="14"/>
      <c r="DZ1048" s="14"/>
      <c r="EA1048" s="14"/>
      <c r="EB1048" s="14"/>
      <c r="EC1048" s="14"/>
      <c r="ED1048" s="14"/>
      <c r="EE1048" s="14"/>
      <c r="EF1048" s="14"/>
      <c r="EG1048" s="14"/>
      <c r="EH1048" s="14"/>
      <c r="EI1048" s="14"/>
      <c r="EJ1048" s="14"/>
      <c r="EK1048" s="14"/>
      <c r="EL1048" s="14"/>
      <c r="EM1048" s="14"/>
      <c r="EN1048" s="14"/>
      <c r="EO1048" s="14"/>
      <c r="EP1048" s="14"/>
      <c r="EQ1048" s="14"/>
      <c r="ER1048" s="14"/>
      <c r="ES1048" s="14"/>
      <c r="ET1048" s="14"/>
      <c r="EU1048" s="14"/>
      <c r="EV1048" s="14"/>
      <c r="EW1048" s="14"/>
      <c r="EX1048" s="14"/>
      <c r="EY1048" s="14"/>
      <c r="EZ1048" s="14"/>
      <c r="FA1048" s="14"/>
      <c r="FB1048" s="14"/>
      <c r="FC1048" s="14"/>
      <c r="FD1048" s="14"/>
      <c r="FE1048" s="14"/>
      <c r="FF1048" s="14"/>
      <c r="FG1048" s="14"/>
      <c r="FH1048" s="14"/>
      <c r="FI1048" s="14"/>
      <c r="FJ1048" s="14"/>
      <c r="FK1048" s="14"/>
      <c r="FL1048" s="14"/>
      <c r="FM1048" s="14"/>
      <c r="FN1048" s="14"/>
      <c r="FO1048" s="14"/>
      <c r="FP1048" s="14"/>
      <c r="FQ1048" s="14"/>
      <c r="FR1048" s="14"/>
      <c r="FS1048" s="14"/>
      <c r="FT1048" s="14"/>
      <c r="FU1048" s="14"/>
      <c r="FV1048" s="14"/>
      <c r="FW1048" s="14"/>
      <c r="FX1048" s="14"/>
      <c r="FY1048" s="14"/>
      <c r="FZ1048" s="14"/>
      <c r="GA1048" s="14"/>
      <c r="GB1048" s="14"/>
      <c r="GC1048" s="14"/>
      <c r="GD1048" s="14"/>
      <c r="GE1048" s="14"/>
      <c r="GF1048" s="14"/>
      <c r="GG1048" s="14"/>
      <c r="GH1048" s="14"/>
      <c r="GI1048" s="14"/>
      <c r="GJ1048" s="14"/>
      <c r="GK1048" s="14"/>
      <c r="GL1048" s="14"/>
      <c r="GM1048" s="14"/>
      <c r="GN1048" s="14"/>
      <c r="GO1048" s="14"/>
      <c r="GP1048" s="14"/>
      <c r="GQ1048" s="14"/>
      <c r="GR1048" s="14"/>
      <c r="GS1048" s="14"/>
      <c r="GT1048" s="14"/>
      <c r="GU1048" s="14"/>
      <c r="GV1048" s="14"/>
      <c r="GW1048" s="14"/>
      <c r="GX1048" s="14"/>
      <c r="GY1048" s="14"/>
      <c r="GZ1048" s="14"/>
      <c r="HA1048" s="14"/>
      <c r="HB1048" s="14"/>
      <c r="HC1048" s="14"/>
      <c r="HD1048" s="14"/>
      <c r="HE1048" s="14"/>
      <c r="HF1048" s="14"/>
      <c r="HG1048" s="14"/>
      <c r="HH1048" s="14"/>
      <c r="HI1048" s="14"/>
      <c r="HJ1048" s="14"/>
      <c r="HK1048" s="14"/>
      <c r="HL1048" s="14"/>
      <c r="HM1048" s="14"/>
      <c r="HN1048" s="14"/>
      <c r="HO1048" s="14"/>
      <c r="HP1048" s="14"/>
      <c r="HQ1048" s="14"/>
      <c r="HR1048" s="14"/>
      <c r="HS1048" s="14"/>
      <c r="HT1048" s="14"/>
      <c r="HU1048" s="14"/>
      <c r="HV1048" s="14"/>
      <c r="HW1048" s="14"/>
      <c r="HX1048" s="14"/>
      <c r="HY1048" s="14"/>
      <c r="HZ1048" s="14"/>
      <c r="IA1048" s="14"/>
      <c r="IB1048" s="14"/>
      <c r="IC1048" s="14"/>
      <c r="ID1048" s="14"/>
      <c r="IE1048" s="14"/>
      <c r="IF1048" s="14"/>
      <c r="IG1048" s="14"/>
      <c r="IH1048" s="14"/>
      <c r="II1048" s="14"/>
      <c r="IJ1048" s="14"/>
      <c r="IK1048" s="14"/>
    </row>
    <row r="1049" spans="1:245" ht="28.5" customHeight="1">
      <c r="A1049" s="28">
        <v>7</v>
      </c>
      <c r="B1049" s="3" t="s">
        <v>2207</v>
      </c>
      <c r="C1049" s="3" t="s">
        <v>1790</v>
      </c>
      <c r="D1049" s="44">
        <v>3800773999</v>
      </c>
      <c r="E1049" s="84">
        <v>40784</v>
      </c>
      <c r="F1049" s="43">
        <v>10000</v>
      </c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  <c r="DS1049" s="14"/>
      <c r="DT1049" s="14"/>
      <c r="DU1049" s="14"/>
      <c r="DV1049" s="14"/>
      <c r="DW1049" s="14"/>
      <c r="DX1049" s="14"/>
      <c r="DY1049" s="14"/>
      <c r="DZ1049" s="14"/>
      <c r="EA1049" s="14"/>
      <c r="EB1049" s="14"/>
      <c r="EC1049" s="14"/>
      <c r="ED1049" s="14"/>
      <c r="EE1049" s="14"/>
      <c r="EF1049" s="14"/>
      <c r="EG1049" s="14"/>
      <c r="EH1049" s="14"/>
      <c r="EI1049" s="14"/>
      <c r="EJ1049" s="14"/>
      <c r="EK1049" s="14"/>
      <c r="EL1049" s="14"/>
      <c r="EM1049" s="14"/>
      <c r="EN1049" s="14"/>
      <c r="EO1049" s="14"/>
      <c r="EP1049" s="14"/>
      <c r="EQ1049" s="14"/>
      <c r="ER1049" s="14"/>
      <c r="ES1049" s="14"/>
      <c r="ET1049" s="14"/>
      <c r="EU1049" s="14"/>
      <c r="EV1049" s="14"/>
      <c r="EW1049" s="14"/>
      <c r="EX1049" s="14"/>
      <c r="EY1049" s="14"/>
      <c r="EZ1049" s="14"/>
      <c r="FA1049" s="14"/>
      <c r="FB1049" s="14"/>
      <c r="FC1049" s="14"/>
      <c r="FD1049" s="14"/>
      <c r="FE1049" s="14"/>
      <c r="FF1049" s="14"/>
      <c r="FG1049" s="14"/>
      <c r="FH1049" s="14"/>
      <c r="FI1049" s="14"/>
      <c r="FJ1049" s="14"/>
      <c r="FK1049" s="14"/>
      <c r="FL1049" s="14"/>
      <c r="FM1049" s="14"/>
      <c r="FN1049" s="14"/>
      <c r="FO1049" s="14"/>
      <c r="FP1049" s="14"/>
      <c r="FQ1049" s="14"/>
      <c r="FR1049" s="14"/>
      <c r="FS1049" s="14"/>
      <c r="FT1049" s="14"/>
      <c r="FU1049" s="14"/>
      <c r="FV1049" s="14"/>
      <c r="FW1049" s="14"/>
      <c r="FX1049" s="14"/>
      <c r="FY1049" s="14"/>
      <c r="FZ1049" s="14"/>
      <c r="GA1049" s="14"/>
      <c r="GB1049" s="14"/>
      <c r="GC1049" s="14"/>
      <c r="GD1049" s="14"/>
      <c r="GE1049" s="14"/>
      <c r="GF1049" s="14"/>
      <c r="GG1049" s="14"/>
      <c r="GH1049" s="14"/>
      <c r="GI1049" s="14"/>
      <c r="GJ1049" s="14"/>
      <c r="GK1049" s="14"/>
      <c r="GL1049" s="14"/>
      <c r="GM1049" s="14"/>
      <c r="GN1049" s="14"/>
      <c r="GO1049" s="14"/>
      <c r="GP1049" s="14"/>
      <c r="GQ1049" s="14"/>
      <c r="GR1049" s="14"/>
      <c r="GS1049" s="14"/>
      <c r="GT1049" s="14"/>
      <c r="GU1049" s="14"/>
      <c r="GV1049" s="14"/>
      <c r="GW1049" s="14"/>
      <c r="GX1049" s="14"/>
      <c r="GY1049" s="14"/>
      <c r="GZ1049" s="14"/>
      <c r="HA1049" s="14"/>
      <c r="HB1049" s="14"/>
      <c r="HC1049" s="14"/>
      <c r="HD1049" s="14"/>
      <c r="HE1049" s="14"/>
      <c r="HF1049" s="14"/>
      <c r="HG1049" s="14"/>
      <c r="HH1049" s="14"/>
      <c r="HI1049" s="14"/>
      <c r="HJ1049" s="14"/>
      <c r="HK1049" s="14"/>
      <c r="HL1049" s="14"/>
      <c r="HM1049" s="14"/>
      <c r="HN1049" s="14"/>
      <c r="HO1049" s="14"/>
      <c r="HP1049" s="14"/>
      <c r="HQ1049" s="14"/>
      <c r="HR1049" s="14"/>
      <c r="HS1049" s="14"/>
      <c r="HT1049" s="14"/>
      <c r="HU1049" s="14"/>
      <c r="HV1049" s="14"/>
      <c r="HW1049" s="14"/>
      <c r="HX1049" s="14"/>
      <c r="HY1049" s="14"/>
      <c r="HZ1049" s="14"/>
      <c r="IA1049" s="14"/>
      <c r="IB1049" s="14"/>
      <c r="IC1049" s="14"/>
      <c r="ID1049" s="14"/>
      <c r="IE1049" s="14"/>
      <c r="IF1049" s="14"/>
      <c r="IG1049" s="14"/>
      <c r="IH1049" s="14"/>
      <c r="II1049" s="14"/>
      <c r="IJ1049" s="14"/>
      <c r="IK1049" s="14"/>
    </row>
    <row r="1050" spans="1:245" s="17" customFormat="1" ht="28.5" customHeight="1">
      <c r="A1050" s="48">
        <v>8</v>
      </c>
      <c r="B1050" s="19" t="s">
        <v>1683</v>
      </c>
      <c r="C1050" s="20" t="s">
        <v>1682</v>
      </c>
      <c r="D1050" s="44">
        <v>3801018928</v>
      </c>
      <c r="E1050" s="178" t="s">
        <v>1681</v>
      </c>
      <c r="F1050" s="43">
        <v>10000</v>
      </c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6"/>
      <c r="BF1050" s="56"/>
      <c r="BG1050" s="56"/>
      <c r="BH1050" s="56"/>
      <c r="BI1050" s="56"/>
      <c r="BJ1050" s="56"/>
      <c r="BK1050" s="56"/>
      <c r="BL1050" s="56"/>
      <c r="BM1050" s="56"/>
      <c r="BN1050" s="56"/>
      <c r="BO1050" s="56"/>
      <c r="BP1050" s="56"/>
      <c r="BQ1050" s="56"/>
      <c r="BR1050" s="56"/>
      <c r="BS1050" s="56"/>
      <c r="BT1050" s="56"/>
      <c r="BU1050" s="56"/>
      <c r="BV1050" s="56"/>
      <c r="BW1050" s="56"/>
      <c r="BX1050" s="56"/>
      <c r="BY1050" s="56"/>
      <c r="BZ1050" s="56"/>
      <c r="CA1050" s="56"/>
      <c r="CB1050" s="56"/>
      <c r="CC1050" s="56"/>
      <c r="CD1050" s="56"/>
      <c r="CE1050" s="56"/>
      <c r="CF1050" s="56"/>
      <c r="CG1050" s="56"/>
      <c r="CH1050" s="56"/>
      <c r="CI1050" s="56"/>
      <c r="CJ1050" s="56"/>
      <c r="CK1050" s="56"/>
      <c r="CL1050" s="56"/>
      <c r="CM1050" s="56"/>
      <c r="CN1050" s="56"/>
      <c r="CO1050" s="56"/>
      <c r="CP1050" s="56"/>
      <c r="CQ1050" s="56"/>
      <c r="CR1050" s="56"/>
      <c r="CS1050" s="56"/>
      <c r="CT1050" s="56"/>
      <c r="CU1050" s="56"/>
      <c r="CV1050" s="56"/>
      <c r="CW1050" s="56"/>
      <c r="CX1050" s="56"/>
      <c r="CY1050" s="56"/>
      <c r="CZ1050" s="56"/>
      <c r="DA1050" s="56"/>
      <c r="DB1050" s="56"/>
      <c r="DC1050" s="56"/>
      <c r="DD1050" s="56"/>
      <c r="DE1050" s="56"/>
      <c r="DF1050" s="56"/>
      <c r="DG1050" s="56"/>
      <c r="DH1050" s="56"/>
      <c r="DI1050" s="56"/>
      <c r="DJ1050" s="56"/>
      <c r="DK1050" s="56"/>
      <c r="DL1050" s="56"/>
      <c r="DM1050" s="56"/>
      <c r="DN1050" s="56"/>
      <c r="DO1050" s="56"/>
      <c r="DP1050" s="56"/>
      <c r="DQ1050" s="56"/>
      <c r="DR1050" s="56"/>
      <c r="DS1050" s="56"/>
      <c r="DT1050" s="56"/>
      <c r="DU1050" s="56"/>
      <c r="DV1050" s="56"/>
      <c r="DW1050" s="56"/>
      <c r="DX1050" s="56"/>
      <c r="DY1050" s="56"/>
      <c r="DZ1050" s="56"/>
      <c r="EA1050" s="56"/>
      <c r="EB1050" s="56"/>
      <c r="EC1050" s="56"/>
      <c r="ED1050" s="56"/>
      <c r="EE1050" s="56"/>
      <c r="EF1050" s="56"/>
      <c r="EG1050" s="56"/>
      <c r="EH1050" s="56"/>
      <c r="EI1050" s="56"/>
      <c r="EJ1050" s="56"/>
      <c r="EK1050" s="56"/>
      <c r="EL1050" s="56"/>
      <c r="EM1050" s="56"/>
      <c r="EN1050" s="56"/>
      <c r="EO1050" s="56"/>
      <c r="EP1050" s="56"/>
      <c r="EQ1050" s="56"/>
      <c r="ER1050" s="56"/>
      <c r="ES1050" s="56"/>
      <c r="ET1050" s="56"/>
      <c r="EU1050" s="56"/>
      <c r="EV1050" s="56"/>
      <c r="EW1050" s="56"/>
      <c r="EX1050" s="56"/>
      <c r="EY1050" s="56"/>
      <c r="EZ1050" s="56"/>
      <c r="FA1050" s="56"/>
      <c r="FB1050" s="56"/>
      <c r="FC1050" s="56"/>
      <c r="FD1050" s="56"/>
      <c r="FE1050" s="56"/>
      <c r="FF1050" s="56"/>
      <c r="FG1050" s="56"/>
      <c r="FH1050" s="56"/>
      <c r="FI1050" s="56"/>
      <c r="FJ1050" s="56"/>
      <c r="FK1050" s="56"/>
      <c r="FL1050" s="56"/>
      <c r="FM1050" s="56"/>
      <c r="FN1050" s="56"/>
      <c r="FO1050" s="56"/>
      <c r="FP1050" s="56"/>
      <c r="FQ1050" s="56"/>
      <c r="FR1050" s="56"/>
      <c r="FS1050" s="56"/>
      <c r="FT1050" s="56"/>
      <c r="FU1050" s="56"/>
      <c r="FV1050" s="56"/>
      <c r="FW1050" s="56"/>
      <c r="FX1050" s="56"/>
      <c r="FY1050" s="56"/>
      <c r="FZ1050" s="56"/>
      <c r="GA1050" s="56"/>
      <c r="GB1050" s="56"/>
      <c r="GC1050" s="56"/>
      <c r="GD1050" s="56"/>
      <c r="GE1050" s="56"/>
      <c r="GF1050" s="56"/>
      <c r="GG1050" s="56"/>
      <c r="GH1050" s="56"/>
      <c r="GI1050" s="56"/>
      <c r="GJ1050" s="56"/>
      <c r="GK1050" s="56"/>
      <c r="GL1050" s="56"/>
      <c r="GM1050" s="56"/>
      <c r="GN1050" s="56"/>
      <c r="GO1050" s="56"/>
      <c r="GP1050" s="56"/>
      <c r="GQ1050" s="56"/>
      <c r="GR1050" s="56"/>
      <c r="GS1050" s="56"/>
      <c r="GT1050" s="56"/>
      <c r="GU1050" s="56"/>
      <c r="GV1050" s="56"/>
      <c r="GW1050" s="56"/>
      <c r="GX1050" s="56"/>
      <c r="GY1050" s="56"/>
      <c r="GZ1050" s="56"/>
      <c r="HA1050" s="56"/>
      <c r="HB1050" s="56"/>
      <c r="HC1050" s="56"/>
      <c r="HD1050" s="56"/>
      <c r="HE1050" s="56"/>
      <c r="HF1050" s="56"/>
      <c r="HG1050" s="56"/>
      <c r="HH1050" s="56"/>
      <c r="HI1050" s="56"/>
      <c r="HJ1050" s="56"/>
      <c r="HK1050" s="56"/>
      <c r="HL1050" s="56"/>
      <c r="HM1050" s="56"/>
      <c r="HN1050" s="56"/>
      <c r="HO1050" s="56"/>
      <c r="HP1050" s="56"/>
      <c r="HQ1050" s="56"/>
      <c r="HR1050" s="56"/>
      <c r="HS1050" s="56"/>
      <c r="HT1050" s="56"/>
      <c r="HU1050" s="56"/>
      <c r="HV1050" s="56"/>
      <c r="HW1050" s="56"/>
      <c r="HX1050" s="56"/>
      <c r="HY1050" s="56"/>
      <c r="HZ1050" s="56"/>
      <c r="IA1050" s="56"/>
      <c r="IB1050" s="56"/>
      <c r="IC1050" s="56"/>
      <c r="ID1050" s="56"/>
      <c r="IE1050" s="56"/>
      <c r="IF1050" s="56"/>
      <c r="IG1050" s="56"/>
      <c r="IH1050" s="56"/>
      <c r="II1050" s="56"/>
      <c r="IJ1050" s="56"/>
      <c r="IK1050" s="56"/>
    </row>
    <row r="1051" spans="1:245" ht="28.5" customHeight="1">
      <c r="A1051" s="28">
        <v>9</v>
      </c>
      <c r="B1051" s="3" t="s">
        <v>1031</v>
      </c>
      <c r="C1051" s="3" t="s">
        <v>349</v>
      </c>
      <c r="D1051" s="44">
        <v>3800408153</v>
      </c>
      <c r="E1051" s="88" t="s">
        <v>1032</v>
      </c>
      <c r="F1051" s="43">
        <v>1360</v>
      </c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  <c r="DS1051" s="14"/>
      <c r="DT1051" s="14"/>
      <c r="DU1051" s="14"/>
      <c r="DV1051" s="14"/>
      <c r="DW1051" s="14"/>
      <c r="DX1051" s="14"/>
      <c r="DY1051" s="14"/>
      <c r="DZ1051" s="14"/>
      <c r="EA1051" s="14"/>
      <c r="EB1051" s="14"/>
      <c r="EC1051" s="14"/>
      <c r="ED1051" s="14"/>
      <c r="EE1051" s="14"/>
      <c r="EF1051" s="14"/>
      <c r="EG1051" s="14"/>
      <c r="EH1051" s="14"/>
      <c r="EI1051" s="14"/>
      <c r="EJ1051" s="14"/>
      <c r="EK1051" s="14"/>
      <c r="EL1051" s="14"/>
      <c r="EM1051" s="14"/>
      <c r="EN1051" s="14"/>
      <c r="EO1051" s="14"/>
      <c r="EP1051" s="14"/>
      <c r="EQ1051" s="14"/>
      <c r="ER1051" s="14"/>
      <c r="ES1051" s="14"/>
      <c r="ET1051" s="14"/>
      <c r="EU1051" s="14"/>
      <c r="EV1051" s="14"/>
      <c r="EW1051" s="14"/>
      <c r="EX1051" s="14"/>
      <c r="EY1051" s="14"/>
      <c r="EZ1051" s="14"/>
      <c r="FA1051" s="14"/>
      <c r="FB1051" s="14"/>
      <c r="FC1051" s="14"/>
      <c r="FD1051" s="14"/>
      <c r="FE1051" s="14"/>
      <c r="FF1051" s="14"/>
      <c r="FG1051" s="14"/>
      <c r="FH1051" s="14"/>
      <c r="FI1051" s="14"/>
      <c r="FJ1051" s="14"/>
      <c r="FK1051" s="14"/>
      <c r="FL1051" s="14"/>
      <c r="FM1051" s="14"/>
      <c r="FN1051" s="14"/>
      <c r="FO1051" s="14"/>
      <c r="FP1051" s="14"/>
      <c r="FQ1051" s="14"/>
      <c r="FR1051" s="14"/>
      <c r="FS1051" s="14"/>
      <c r="FT1051" s="14"/>
      <c r="FU1051" s="14"/>
      <c r="FV1051" s="14"/>
      <c r="FW1051" s="14"/>
      <c r="FX1051" s="14"/>
      <c r="FY1051" s="14"/>
      <c r="FZ1051" s="14"/>
      <c r="GA1051" s="14"/>
      <c r="GB1051" s="14"/>
      <c r="GC1051" s="14"/>
      <c r="GD1051" s="14"/>
      <c r="GE1051" s="14"/>
      <c r="GF1051" s="14"/>
      <c r="GG1051" s="14"/>
      <c r="GH1051" s="14"/>
      <c r="GI1051" s="14"/>
      <c r="GJ1051" s="14"/>
      <c r="GK1051" s="14"/>
      <c r="GL1051" s="14"/>
      <c r="GM1051" s="14"/>
      <c r="GN1051" s="14"/>
      <c r="GO1051" s="14"/>
      <c r="GP1051" s="14"/>
      <c r="GQ1051" s="14"/>
      <c r="GR1051" s="14"/>
      <c r="GS1051" s="14"/>
      <c r="GT1051" s="14"/>
      <c r="GU1051" s="14"/>
      <c r="GV1051" s="14"/>
      <c r="GW1051" s="14"/>
      <c r="GX1051" s="14"/>
      <c r="GY1051" s="14"/>
      <c r="GZ1051" s="14"/>
      <c r="HA1051" s="14"/>
      <c r="HB1051" s="14"/>
      <c r="HC1051" s="14"/>
      <c r="HD1051" s="14"/>
      <c r="HE1051" s="14"/>
      <c r="HF1051" s="14"/>
      <c r="HG1051" s="14"/>
      <c r="HH1051" s="14"/>
      <c r="HI1051" s="14"/>
      <c r="HJ1051" s="14"/>
      <c r="HK1051" s="14"/>
      <c r="HL1051" s="14"/>
      <c r="HM1051" s="14"/>
      <c r="HN1051" s="14"/>
      <c r="HO1051" s="14"/>
      <c r="HP1051" s="14"/>
      <c r="HQ1051" s="14"/>
      <c r="HR1051" s="14"/>
      <c r="HS1051" s="14"/>
      <c r="HT1051" s="14"/>
      <c r="HU1051" s="14"/>
      <c r="HV1051" s="14"/>
      <c r="HW1051" s="14"/>
      <c r="HX1051" s="14"/>
      <c r="HY1051" s="14"/>
      <c r="HZ1051" s="14"/>
      <c r="IA1051" s="14"/>
      <c r="IB1051" s="14"/>
      <c r="IC1051" s="14"/>
      <c r="ID1051" s="14"/>
      <c r="IE1051" s="14"/>
      <c r="IF1051" s="14"/>
      <c r="IG1051" s="14"/>
      <c r="IH1051" s="14"/>
      <c r="II1051" s="14"/>
      <c r="IJ1051" s="14"/>
      <c r="IK1051" s="14"/>
    </row>
    <row r="1052" spans="1:6" ht="28.5" customHeight="1">
      <c r="A1052" s="183" t="s">
        <v>1912</v>
      </c>
      <c r="B1052" s="183"/>
      <c r="C1052" s="183"/>
      <c r="D1052" s="183"/>
      <c r="E1052" s="183"/>
      <c r="F1052" s="50">
        <f>SUM(F1043:F1051)</f>
        <v>100210</v>
      </c>
    </row>
    <row r="1053" spans="1:245" s="63" customFormat="1" ht="28.5" customHeight="1">
      <c r="A1053" s="182" t="s">
        <v>2445</v>
      </c>
      <c r="B1053" s="182"/>
      <c r="C1053" s="182"/>
      <c r="D1053" s="67"/>
      <c r="E1053" s="67"/>
      <c r="F1053" s="78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  <c r="AJ1053" s="33"/>
      <c r="AK1053" s="33"/>
      <c r="AL1053" s="33"/>
      <c r="AM1053" s="33"/>
      <c r="AN1053" s="33"/>
      <c r="AO1053" s="33"/>
      <c r="AP1053" s="33"/>
      <c r="AQ1053" s="33"/>
      <c r="AR1053" s="33"/>
      <c r="AS1053" s="33"/>
      <c r="AT1053" s="33"/>
      <c r="AU1053" s="33"/>
      <c r="AV1053" s="33"/>
      <c r="AW1053" s="33"/>
      <c r="AX1053" s="33"/>
      <c r="AY1053" s="33"/>
      <c r="AZ1053" s="33"/>
      <c r="BA1053" s="33"/>
      <c r="BB1053" s="33"/>
      <c r="BC1053" s="33"/>
      <c r="BD1053" s="33"/>
      <c r="BE1053" s="33"/>
      <c r="BF1053" s="33"/>
      <c r="BG1053" s="33"/>
      <c r="BH1053" s="33"/>
      <c r="BI1053" s="33"/>
      <c r="BJ1053" s="33"/>
      <c r="BK1053" s="33"/>
      <c r="BL1053" s="33"/>
      <c r="BM1053" s="33"/>
      <c r="BN1053" s="33"/>
      <c r="BO1053" s="33"/>
      <c r="BP1053" s="33"/>
      <c r="BQ1053" s="33"/>
      <c r="BR1053" s="33"/>
      <c r="BS1053" s="33"/>
      <c r="BT1053" s="33"/>
      <c r="BU1053" s="33"/>
      <c r="BV1053" s="33"/>
      <c r="BW1053" s="33"/>
      <c r="BX1053" s="33"/>
      <c r="BY1053" s="33"/>
      <c r="BZ1053" s="33"/>
      <c r="CA1053" s="33"/>
      <c r="CB1053" s="33"/>
      <c r="CC1053" s="33"/>
      <c r="CD1053" s="33"/>
      <c r="CE1053" s="33"/>
      <c r="CF1053" s="33"/>
      <c r="CG1053" s="33"/>
      <c r="CH1053" s="33"/>
      <c r="CI1053" s="33"/>
      <c r="CJ1053" s="33"/>
      <c r="CK1053" s="33"/>
      <c r="CL1053" s="33"/>
      <c r="CM1053" s="33"/>
      <c r="CN1053" s="33"/>
      <c r="CO1053" s="33"/>
      <c r="CP1053" s="33"/>
      <c r="CQ1053" s="33"/>
      <c r="CR1053" s="33"/>
      <c r="CS1053" s="33"/>
      <c r="CT1053" s="33"/>
      <c r="CU1053" s="33"/>
      <c r="CV1053" s="33"/>
      <c r="CW1053" s="33"/>
      <c r="CX1053" s="33"/>
      <c r="CY1053" s="33"/>
      <c r="CZ1053" s="33"/>
      <c r="DA1053" s="33"/>
      <c r="DB1053" s="33"/>
      <c r="DC1053" s="33"/>
      <c r="DD1053" s="33"/>
      <c r="DE1053" s="33"/>
      <c r="DF1053" s="33"/>
      <c r="DG1053" s="33"/>
      <c r="DH1053" s="33"/>
      <c r="DI1053" s="33"/>
      <c r="DJ1053" s="33"/>
      <c r="DK1053" s="33"/>
      <c r="DL1053" s="33"/>
      <c r="DM1053" s="33"/>
      <c r="DN1053" s="33"/>
      <c r="DO1053" s="33"/>
      <c r="DP1053" s="33"/>
      <c r="DQ1053" s="33"/>
      <c r="DR1053" s="33"/>
      <c r="DS1053" s="33"/>
      <c r="DT1053" s="33"/>
      <c r="DU1053" s="33"/>
      <c r="DV1053" s="33"/>
      <c r="DW1053" s="33"/>
      <c r="DX1053" s="33"/>
      <c r="DY1053" s="33"/>
      <c r="DZ1053" s="33"/>
      <c r="EA1053" s="33"/>
      <c r="EB1053" s="33"/>
      <c r="EC1053" s="33"/>
      <c r="ED1053" s="33"/>
      <c r="EE1053" s="33"/>
      <c r="EF1053" s="33"/>
      <c r="EG1053" s="33"/>
      <c r="EH1053" s="33"/>
      <c r="EI1053" s="33"/>
      <c r="EJ1053" s="33"/>
      <c r="EK1053" s="33"/>
      <c r="EL1053" s="33"/>
      <c r="EM1053" s="33"/>
      <c r="EN1053" s="33"/>
      <c r="EO1053" s="33"/>
      <c r="EP1053" s="33"/>
      <c r="EQ1053" s="33"/>
      <c r="ER1053" s="33"/>
      <c r="ES1053" s="33"/>
      <c r="ET1053" s="33"/>
      <c r="EU1053" s="33"/>
      <c r="EV1053" s="33"/>
      <c r="EW1053" s="33"/>
      <c r="EX1053" s="33"/>
      <c r="EY1053" s="33"/>
      <c r="EZ1053" s="33"/>
      <c r="FA1053" s="33"/>
      <c r="FB1053" s="33"/>
      <c r="FC1053" s="33"/>
      <c r="FD1053" s="33"/>
      <c r="FE1053" s="33"/>
      <c r="FF1053" s="33"/>
      <c r="FG1053" s="33"/>
      <c r="FH1053" s="33"/>
      <c r="FI1053" s="33"/>
      <c r="FJ1053" s="33"/>
      <c r="FK1053" s="33"/>
      <c r="FL1053" s="33"/>
      <c r="FM1053" s="33"/>
      <c r="FN1053" s="33"/>
      <c r="FO1053" s="33"/>
      <c r="FP1053" s="33"/>
      <c r="FQ1053" s="33"/>
      <c r="FR1053" s="33"/>
      <c r="FS1053" s="33"/>
      <c r="FT1053" s="33"/>
      <c r="FU1053" s="33"/>
      <c r="FV1053" s="33"/>
      <c r="FW1053" s="33"/>
      <c r="FX1053" s="33"/>
      <c r="FY1053" s="33"/>
      <c r="FZ1053" s="33"/>
      <c r="GA1053" s="33"/>
      <c r="GB1053" s="33"/>
      <c r="GC1053" s="33"/>
      <c r="GD1053" s="33"/>
      <c r="GE1053" s="33"/>
      <c r="GF1053" s="33"/>
      <c r="GG1053" s="33"/>
      <c r="GH1053" s="33"/>
      <c r="GI1053" s="33"/>
      <c r="GJ1053" s="33"/>
      <c r="GK1053" s="33"/>
      <c r="GL1053" s="33"/>
      <c r="GM1053" s="33"/>
      <c r="GN1053" s="33"/>
      <c r="GO1053" s="33"/>
      <c r="GP1053" s="33"/>
      <c r="GQ1053" s="33"/>
      <c r="GR1053" s="33"/>
      <c r="GS1053" s="33"/>
      <c r="GT1053" s="33"/>
      <c r="GU1053" s="33"/>
      <c r="GV1053" s="33"/>
      <c r="GW1053" s="33"/>
      <c r="GX1053" s="33"/>
      <c r="GY1053" s="33"/>
      <c r="GZ1053" s="33"/>
      <c r="HA1053" s="33"/>
      <c r="HB1053" s="33"/>
      <c r="HC1053" s="33"/>
      <c r="HD1053" s="33"/>
      <c r="HE1053" s="33"/>
      <c r="HF1053" s="33"/>
      <c r="HG1053" s="33"/>
      <c r="HH1053" s="33"/>
      <c r="HI1053" s="33"/>
      <c r="HJ1053" s="33"/>
      <c r="HK1053" s="33"/>
      <c r="HL1053" s="33"/>
      <c r="HM1053" s="33"/>
      <c r="HN1053" s="33"/>
      <c r="HO1053" s="33"/>
      <c r="HP1053" s="33"/>
      <c r="HQ1053" s="33"/>
      <c r="HR1053" s="33"/>
      <c r="HS1053" s="33"/>
      <c r="HT1053" s="33"/>
      <c r="HU1053" s="33"/>
      <c r="HV1053" s="33"/>
      <c r="HW1053" s="33"/>
      <c r="HX1053" s="33"/>
      <c r="HY1053" s="33"/>
      <c r="HZ1053" s="33"/>
      <c r="IA1053" s="33"/>
      <c r="IB1053" s="33"/>
      <c r="IC1053" s="33"/>
      <c r="ID1053" s="33"/>
      <c r="IE1053" s="33"/>
      <c r="IF1053" s="33"/>
      <c r="IG1053" s="33"/>
      <c r="IH1053" s="33"/>
      <c r="II1053" s="33"/>
      <c r="IJ1053" s="33"/>
      <c r="IK1053" s="33"/>
    </row>
    <row r="1054" spans="1:245" s="17" customFormat="1" ht="28.5" customHeight="1">
      <c r="A1054" s="10">
        <v>1</v>
      </c>
      <c r="B1054" s="3" t="s">
        <v>720</v>
      </c>
      <c r="C1054" s="3" t="s">
        <v>721</v>
      </c>
      <c r="D1054" s="44">
        <v>3800511915</v>
      </c>
      <c r="E1054" s="68" t="s">
        <v>578</v>
      </c>
      <c r="F1054" s="75">
        <v>1500</v>
      </c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  <c r="AJ1054" s="33"/>
      <c r="AK1054" s="33"/>
      <c r="AL1054" s="33"/>
      <c r="AM1054" s="33"/>
      <c r="AN1054" s="33"/>
      <c r="AO1054" s="33"/>
      <c r="AP1054" s="33"/>
      <c r="AQ1054" s="33"/>
      <c r="AR1054" s="33"/>
      <c r="AS1054" s="33"/>
      <c r="AT1054" s="33"/>
      <c r="AU1054" s="33"/>
      <c r="AV1054" s="33"/>
      <c r="AW1054" s="33"/>
      <c r="AX1054" s="33"/>
      <c r="AY1054" s="33"/>
      <c r="AZ1054" s="33"/>
      <c r="BA1054" s="33"/>
      <c r="BB1054" s="33"/>
      <c r="BC1054" s="33"/>
      <c r="BD1054" s="33"/>
      <c r="BE1054" s="33"/>
      <c r="BF1054" s="33"/>
      <c r="BG1054" s="33"/>
      <c r="BH1054" s="33"/>
      <c r="BI1054" s="33"/>
      <c r="BJ1054" s="33"/>
      <c r="BK1054" s="33"/>
      <c r="BL1054" s="33"/>
      <c r="BM1054" s="33"/>
      <c r="BN1054" s="33"/>
      <c r="BO1054" s="33"/>
      <c r="BP1054" s="33"/>
      <c r="BQ1054" s="33"/>
      <c r="BR1054" s="33"/>
      <c r="BS1054" s="33"/>
      <c r="BT1054" s="33"/>
      <c r="BU1054" s="33"/>
      <c r="BV1054" s="33"/>
      <c r="BW1054" s="33"/>
      <c r="BX1054" s="33"/>
      <c r="BY1054" s="33"/>
      <c r="BZ1054" s="33"/>
      <c r="CA1054" s="33"/>
      <c r="CB1054" s="33"/>
      <c r="CC1054" s="33"/>
      <c r="CD1054" s="33"/>
      <c r="CE1054" s="33"/>
      <c r="CF1054" s="33"/>
      <c r="CG1054" s="33"/>
      <c r="CH1054" s="33"/>
      <c r="CI1054" s="33"/>
      <c r="CJ1054" s="33"/>
      <c r="CK1054" s="33"/>
      <c r="CL1054" s="33"/>
      <c r="CM1054" s="33"/>
      <c r="CN1054" s="33"/>
      <c r="CO1054" s="33"/>
      <c r="CP1054" s="33"/>
      <c r="CQ1054" s="33"/>
      <c r="CR1054" s="33"/>
      <c r="CS1054" s="33"/>
      <c r="CT1054" s="33"/>
      <c r="CU1054" s="33"/>
      <c r="CV1054" s="33"/>
      <c r="CW1054" s="33"/>
      <c r="CX1054" s="33"/>
      <c r="CY1054" s="33"/>
      <c r="CZ1054" s="33"/>
      <c r="DA1054" s="33"/>
      <c r="DB1054" s="33"/>
      <c r="DC1054" s="33"/>
      <c r="DD1054" s="33"/>
      <c r="DE1054" s="33"/>
      <c r="DF1054" s="33"/>
      <c r="DG1054" s="33"/>
      <c r="DH1054" s="33"/>
      <c r="DI1054" s="33"/>
      <c r="DJ1054" s="33"/>
      <c r="DK1054" s="33"/>
      <c r="DL1054" s="33"/>
      <c r="DM1054" s="33"/>
      <c r="DN1054" s="33"/>
      <c r="DO1054" s="33"/>
      <c r="DP1054" s="33"/>
      <c r="DQ1054" s="33"/>
      <c r="DR1054" s="33"/>
      <c r="DS1054" s="33"/>
      <c r="DT1054" s="33"/>
      <c r="DU1054" s="33"/>
      <c r="DV1054" s="33"/>
      <c r="DW1054" s="33"/>
      <c r="DX1054" s="33"/>
      <c r="DY1054" s="33"/>
      <c r="DZ1054" s="33"/>
      <c r="EA1054" s="33"/>
      <c r="EB1054" s="33"/>
      <c r="EC1054" s="33"/>
      <c r="ED1054" s="33"/>
      <c r="EE1054" s="33"/>
      <c r="EF1054" s="33"/>
      <c r="EG1054" s="33"/>
      <c r="EH1054" s="33"/>
      <c r="EI1054" s="33"/>
      <c r="EJ1054" s="33"/>
      <c r="EK1054" s="33"/>
      <c r="EL1054" s="33"/>
      <c r="EM1054" s="33"/>
      <c r="EN1054" s="33"/>
      <c r="EO1054" s="33"/>
      <c r="EP1054" s="33"/>
      <c r="EQ1054" s="33"/>
      <c r="ER1054" s="33"/>
      <c r="ES1054" s="33"/>
      <c r="ET1054" s="33"/>
      <c r="EU1054" s="33"/>
      <c r="EV1054" s="33"/>
      <c r="EW1054" s="33"/>
      <c r="EX1054" s="33"/>
      <c r="EY1054" s="33"/>
      <c r="EZ1054" s="33"/>
      <c r="FA1054" s="33"/>
      <c r="FB1054" s="33"/>
      <c r="FC1054" s="33"/>
      <c r="FD1054" s="33"/>
      <c r="FE1054" s="33"/>
      <c r="FF1054" s="33"/>
      <c r="FG1054" s="33"/>
      <c r="FH1054" s="33"/>
      <c r="FI1054" s="33"/>
      <c r="FJ1054" s="33"/>
      <c r="FK1054" s="33"/>
      <c r="FL1054" s="33"/>
      <c r="FM1054" s="33"/>
      <c r="FN1054" s="33"/>
      <c r="FO1054" s="33"/>
      <c r="FP1054" s="33"/>
      <c r="FQ1054" s="33"/>
      <c r="FR1054" s="33"/>
      <c r="FS1054" s="33"/>
      <c r="FT1054" s="33"/>
      <c r="FU1054" s="33"/>
      <c r="FV1054" s="33"/>
      <c r="FW1054" s="33"/>
      <c r="FX1054" s="33"/>
      <c r="FY1054" s="33"/>
      <c r="FZ1054" s="33"/>
      <c r="GA1054" s="33"/>
      <c r="GB1054" s="33"/>
      <c r="GC1054" s="33"/>
      <c r="GD1054" s="33"/>
      <c r="GE1054" s="33"/>
      <c r="GF1054" s="33"/>
      <c r="GG1054" s="33"/>
      <c r="GH1054" s="33"/>
      <c r="GI1054" s="33"/>
      <c r="GJ1054" s="33"/>
      <c r="GK1054" s="33"/>
      <c r="GL1054" s="33"/>
      <c r="GM1054" s="33"/>
      <c r="GN1054" s="33"/>
      <c r="GO1054" s="33"/>
      <c r="GP1054" s="33"/>
      <c r="GQ1054" s="33"/>
      <c r="GR1054" s="33"/>
      <c r="GS1054" s="33"/>
      <c r="GT1054" s="33"/>
      <c r="GU1054" s="33"/>
      <c r="GV1054" s="33"/>
      <c r="GW1054" s="33"/>
      <c r="GX1054" s="33"/>
      <c r="GY1054" s="33"/>
      <c r="GZ1054" s="33"/>
      <c r="HA1054" s="33"/>
      <c r="HB1054" s="33"/>
      <c r="HC1054" s="33"/>
      <c r="HD1054" s="33"/>
      <c r="HE1054" s="33"/>
      <c r="HF1054" s="33"/>
      <c r="HG1054" s="33"/>
      <c r="HH1054" s="33"/>
      <c r="HI1054" s="33"/>
      <c r="HJ1054" s="33"/>
      <c r="HK1054" s="33"/>
      <c r="HL1054" s="33"/>
      <c r="HM1054" s="33"/>
      <c r="HN1054" s="33"/>
      <c r="HO1054" s="33"/>
      <c r="HP1054" s="33"/>
      <c r="HQ1054" s="33"/>
      <c r="HR1054" s="33"/>
      <c r="HS1054" s="33"/>
      <c r="HT1054" s="33"/>
      <c r="HU1054" s="33"/>
      <c r="HV1054" s="33"/>
      <c r="HW1054" s="33"/>
      <c r="HX1054" s="33"/>
      <c r="HY1054" s="33"/>
      <c r="HZ1054" s="33"/>
      <c r="IA1054" s="33"/>
      <c r="IB1054" s="33"/>
      <c r="IC1054" s="33"/>
      <c r="ID1054" s="33"/>
      <c r="IE1054" s="33"/>
      <c r="IF1054" s="33"/>
      <c r="IG1054" s="33"/>
      <c r="IH1054" s="33"/>
      <c r="II1054" s="33"/>
      <c r="IJ1054" s="33"/>
      <c r="IK1054" s="33"/>
    </row>
    <row r="1055" spans="1:6" ht="28.5" customHeight="1">
      <c r="A1055" s="10">
        <v>2</v>
      </c>
      <c r="B1055" s="3" t="s">
        <v>722</v>
      </c>
      <c r="C1055" s="3" t="s">
        <v>723</v>
      </c>
      <c r="D1055" s="44">
        <v>3800542430</v>
      </c>
      <c r="E1055" s="68" t="s">
        <v>226</v>
      </c>
      <c r="F1055" s="93">
        <v>1000</v>
      </c>
    </row>
    <row r="1056" spans="1:245" ht="28.5" customHeight="1">
      <c r="A1056" s="10">
        <v>3</v>
      </c>
      <c r="B1056" s="19" t="s">
        <v>1711</v>
      </c>
      <c r="C1056" s="20" t="s">
        <v>1710</v>
      </c>
      <c r="D1056" s="44">
        <v>3800972916</v>
      </c>
      <c r="E1056" s="42">
        <v>41082</v>
      </c>
      <c r="F1056" s="43">
        <v>10000</v>
      </c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5"/>
      <c r="BQ1056" s="55"/>
      <c r="BR1056" s="55"/>
      <c r="BS1056" s="55"/>
      <c r="BT1056" s="55"/>
      <c r="BU1056" s="55"/>
      <c r="BV1056" s="55"/>
      <c r="BW1056" s="55"/>
      <c r="BX1056" s="55"/>
      <c r="BY1056" s="55"/>
      <c r="BZ1056" s="55"/>
      <c r="CA1056" s="55"/>
      <c r="CB1056" s="55"/>
      <c r="CC1056" s="55"/>
      <c r="CD1056" s="55"/>
      <c r="CE1056" s="55"/>
      <c r="CF1056" s="55"/>
      <c r="CG1056" s="55"/>
      <c r="CH1056" s="55"/>
      <c r="CI1056" s="55"/>
      <c r="CJ1056" s="55"/>
      <c r="CK1056" s="55"/>
      <c r="CL1056" s="55"/>
      <c r="CM1056" s="55"/>
      <c r="CN1056" s="55"/>
      <c r="CO1056" s="55"/>
      <c r="CP1056" s="55"/>
      <c r="CQ1056" s="55"/>
      <c r="CR1056" s="55"/>
      <c r="CS1056" s="55"/>
      <c r="CT1056" s="55"/>
      <c r="CU1056" s="55"/>
      <c r="CV1056" s="55"/>
      <c r="CW1056" s="55"/>
      <c r="CX1056" s="55"/>
      <c r="CY1056" s="55"/>
      <c r="CZ1056" s="55"/>
      <c r="DA1056" s="55"/>
      <c r="DB1056" s="55"/>
      <c r="DC1056" s="55"/>
      <c r="DD1056" s="55"/>
      <c r="DE1056" s="55"/>
      <c r="DF1056" s="55"/>
      <c r="DG1056" s="55"/>
      <c r="DH1056" s="55"/>
      <c r="DI1056" s="55"/>
      <c r="DJ1056" s="55"/>
      <c r="DK1056" s="55"/>
      <c r="DL1056" s="55"/>
      <c r="DM1056" s="55"/>
      <c r="DN1056" s="55"/>
      <c r="DO1056" s="55"/>
      <c r="DP1056" s="55"/>
      <c r="DQ1056" s="55"/>
      <c r="DR1056" s="55"/>
      <c r="DS1056" s="55"/>
      <c r="DT1056" s="55"/>
      <c r="DU1056" s="55"/>
      <c r="DV1056" s="55"/>
      <c r="DW1056" s="55"/>
      <c r="DX1056" s="55"/>
      <c r="DY1056" s="55"/>
      <c r="DZ1056" s="55"/>
      <c r="EA1056" s="55"/>
      <c r="EB1056" s="55"/>
      <c r="EC1056" s="55"/>
      <c r="ED1056" s="55"/>
      <c r="EE1056" s="55"/>
      <c r="EF1056" s="55"/>
      <c r="EG1056" s="55"/>
      <c r="EH1056" s="55"/>
      <c r="EI1056" s="55"/>
      <c r="EJ1056" s="55"/>
      <c r="EK1056" s="55"/>
      <c r="EL1056" s="55"/>
      <c r="EM1056" s="55"/>
      <c r="EN1056" s="55"/>
      <c r="EO1056" s="55"/>
      <c r="EP1056" s="55"/>
      <c r="EQ1056" s="55"/>
      <c r="ER1056" s="55"/>
      <c r="ES1056" s="55"/>
      <c r="ET1056" s="55"/>
      <c r="EU1056" s="55"/>
      <c r="EV1056" s="55"/>
      <c r="EW1056" s="55"/>
      <c r="EX1056" s="55"/>
      <c r="EY1056" s="55"/>
      <c r="EZ1056" s="55"/>
      <c r="FA1056" s="55"/>
      <c r="FB1056" s="55"/>
      <c r="FC1056" s="55"/>
      <c r="FD1056" s="55"/>
      <c r="FE1056" s="55"/>
      <c r="FF1056" s="55"/>
      <c r="FG1056" s="55"/>
      <c r="FH1056" s="55"/>
      <c r="FI1056" s="55"/>
      <c r="FJ1056" s="55"/>
      <c r="FK1056" s="55"/>
      <c r="FL1056" s="55"/>
      <c r="FM1056" s="55"/>
      <c r="FN1056" s="55"/>
      <c r="FO1056" s="55"/>
      <c r="FP1056" s="55"/>
      <c r="FQ1056" s="55"/>
      <c r="FR1056" s="55"/>
      <c r="FS1056" s="55"/>
      <c r="FT1056" s="55"/>
      <c r="FU1056" s="55"/>
      <c r="FV1056" s="55"/>
      <c r="FW1056" s="55"/>
      <c r="FX1056" s="55"/>
      <c r="FY1056" s="55"/>
      <c r="FZ1056" s="55"/>
      <c r="GA1056" s="55"/>
      <c r="GB1056" s="55"/>
      <c r="GC1056" s="55"/>
      <c r="GD1056" s="55"/>
      <c r="GE1056" s="55"/>
      <c r="GF1056" s="55"/>
      <c r="GG1056" s="55"/>
      <c r="GH1056" s="55"/>
      <c r="GI1056" s="55"/>
      <c r="GJ1056" s="55"/>
      <c r="GK1056" s="55"/>
      <c r="GL1056" s="55"/>
      <c r="GM1056" s="55"/>
      <c r="GN1056" s="55"/>
      <c r="GO1056" s="55"/>
      <c r="GP1056" s="55"/>
      <c r="GQ1056" s="55"/>
      <c r="GR1056" s="55"/>
      <c r="GS1056" s="55"/>
      <c r="GT1056" s="55"/>
      <c r="GU1056" s="55"/>
      <c r="GV1056" s="55"/>
      <c r="GW1056" s="55"/>
      <c r="GX1056" s="55"/>
      <c r="GY1056" s="55"/>
      <c r="GZ1056" s="55"/>
      <c r="HA1056" s="55"/>
      <c r="HB1056" s="55"/>
      <c r="HC1056" s="55"/>
      <c r="HD1056" s="55"/>
      <c r="HE1056" s="55"/>
      <c r="HF1056" s="55"/>
      <c r="HG1056" s="55"/>
      <c r="HH1056" s="55"/>
      <c r="HI1056" s="55"/>
      <c r="HJ1056" s="55"/>
      <c r="HK1056" s="55"/>
      <c r="HL1056" s="55"/>
      <c r="HM1056" s="55"/>
      <c r="HN1056" s="55"/>
      <c r="HO1056" s="55"/>
      <c r="HP1056" s="55"/>
      <c r="HQ1056" s="55"/>
      <c r="HR1056" s="55"/>
      <c r="HS1056" s="55"/>
      <c r="HT1056" s="55"/>
      <c r="HU1056" s="55"/>
      <c r="HV1056" s="55"/>
      <c r="HW1056" s="55"/>
      <c r="HX1056" s="55"/>
      <c r="HY1056" s="55"/>
      <c r="HZ1056" s="55"/>
      <c r="IA1056" s="55"/>
      <c r="IB1056" s="55"/>
      <c r="IC1056" s="55"/>
      <c r="ID1056" s="55"/>
      <c r="IE1056" s="55"/>
      <c r="IF1056" s="55"/>
      <c r="IG1056" s="55"/>
      <c r="IH1056" s="55"/>
      <c r="II1056" s="55"/>
      <c r="IJ1056" s="55"/>
      <c r="IK1056" s="55"/>
    </row>
    <row r="1057" spans="1:245" ht="28.5" customHeight="1">
      <c r="A1057" s="54"/>
      <c r="B1057" s="19"/>
      <c r="C1057" s="20"/>
      <c r="D1057" s="44"/>
      <c r="E1057" s="42"/>
      <c r="F1057" s="175">
        <f>SUM(F1054:F1056)</f>
        <v>12500</v>
      </c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5"/>
      <c r="BQ1057" s="55"/>
      <c r="BR1057" s="55"/>
      <c r="BS1057" s="55"/>
      <c r="BT1057" s="55"/>
      <c r="BU1057" s="55"/>
      <c r="BV1057" s="55"/>
      <c r="BW1057" s="55"/>
      <c r="BX1057" s="55"/>
      <c r="BY1057" s="55"/>
      <c r="BZ1057" s="55"/>
      <c r="CA1057" s="55"/>
      <c r="CB1057" s="55"/>
      <c r="CC1057" s="55"/>
      <c r="CD1057" s="55"/>
      <c r="CE1057" s="55"/>
      <c r="CF1057" s="55"/>
      <c r="CG1057" s="55"/>
      <c r="CH1057" s="55"/>
      <c r="CI1057" s="55"/>
      <c r="CJ1057" s="55"/>
      <c r="CK1057" s="55"/>
      <c r="CL1057" s="55"/>
      <c r="CM1057" s="55"/>
      <c r="CN1057" s="55"/>
      <c r="CO1057" s="55"/>
      <c r="CP1057" s="55"/>
      <c r="CQ1057" s="55"/>
      <c r="CR1057" s="55"/>
      <c r="CS1057" s="55"/>
      <c r="CT1057" s="55"/>
      <c r="CU1057" s="55"/>
      <c r="CV1057" s="55"/>
      <c r="CW1057" s="55"/>
      <c r="CX1057" s="55"/>
      <c r="CY1057" s="55"/>
      <c r="CZ1057" s="55"/>
      <c r="DA1057" s="55"/>
      <c r="DB1057" s="55"/>
      <c r="DC1057" s="55"/>
      <c r="DD1057" s="55"/>
      <c r="DE1057" s="55"/>
      <c r="DF1057" s="55"/>
      <c r="DG1057" s="55"/>
      <c r="DH1057" s="55"/>
      <c r="DI1057" s="55"/>
      <c r="DJ1057" s="55"/>
      <c r="DK1057" s="55"/>
      <c r="DL1057" s="55"/>
      <c r="DM1057" s="55"/>
      <c r="DN1057" s="55"/>
      <c r="DO1057" s="55"/>
      <c r="DP1057" s="55"/>
      <c r="DQ1057" s="55"/>
      <c r="DR1057" s="55"/>
      <c r="DS1057" s="55"/>
      <c r="DT1057" s="55"/>
      <c r="DU1057" s="55"/>
      <c r="DV1057" s="55"/>
      <c r="DW1057" s="55"/>
      <c r="DX1057" s="55"/>
      <c r="DY1057" s="55"/>
      <c r="DZ1057" s="55"/>
      <c r="EA1057" s="55"/>
      <c r="EB1057" s="55"/>
      <c r="EC1057" s="55"/>
      <c r="ED1057" s="55"/>
      <c r="EE1057" s="55"/>
      <c r="EF1057" s="55"/>
      <c r="EG1057" s="55"/>
      <c r="EH1057" s="55"/>
      <c r="EI1057" s="55"/>
      <c r="EJ1057" s="55"/>
      <c r="EK1057" s="55"/>
      <c r="EL1057" s="55"/>
      <c r="EM1057" s="55"/>
      <c r="EN1057" s="55"/>
      <c r="EO1057" s="55"/>
      <c r="EP1057" s="55"/>
      <c r="EQ1057" s="55"/>
      <c r="ER1057" s="55"/>
      <c r="ES1057" s="55"/>
      <c r="ET1057" s="55"/>
      <c r="EU1057" s="55"/>
      <c r="EV1057" s="55"/>
      <c r="EW1057" s="55"/>
      <c r="EX1057" s="55"/>
      <c r="EY1057" s="55"/>
      <c r="EZ1057" s="55"/>
      <c r="FA1057" s="55"/>
      <c r="FB1057" s="55"/>
      <c r="FC1057" s="55"/>
      <c r="FD1057" s="55"/>
      <c r="FE1057" s="55"/>
      <c r="FF1057" s="55"/>
      <c r="FG1057" s="55"/>
      <c r="FH1057" s="55"/>
      <c r="FI1057" s="55"/>
      <c r="FJ1057" s="55"/>
      <c r="FK1057" s="55"/>
      <c r="FL1057" s="55"/>
      <c r="FM1057" s="55"/>
      <c r="FN1057" s="55"/>
      <c r="FO1057" s="55"/>
      <c r="FP1057" s="55"/>
      <c r="FQ1057" s="55"/>
      <c r="FR1057" s="55"/>
      <c r="FS1057" s="55"/>
      <c r="FT1057" s="55"/>
      <c r="FU1057" s="55"/>
      <c r="FV1057" s="55"/>
      <c r="FW1057" s="55"/>
      <c r="FX1057" s="55"/>
      <c r="FY1057" s="55"/>
      <c r="FZ1057" s="55"/>
      <c r="GA1057" s="55"/>
      <c r="GB1057" s="55"/>
      <c r="GC1057" s="55"/>
      <c r="GD1057" s="55"/>
      <c r="GE1057" s="55"/>
      <c r="GF1057" s="55"/>
      <c r="GG1057" s="55"/>
      <c r="GH1057" s="55"/>
      <c r="GI1057" s="55"/>
      <c r="GJ1057" s="55"/>
      <c r="GK1057" s="55"/>
      <c r="GL1057" s="55"/>
      <c r="GM1057" s="55"/>
      <c r="GN1057" s="55"/>
      <c r="GO1057" s="55"/>
      <c r="GP1057" s="55"/>
      <c r="GQ1057" s="55"/>
      <c r="GR1057" s="55"/>
      <c r="GS1057" s="55"/>
      <c r="GT1057" s="55"/>
      <c r="GU1057" s="55"/>
      <c r="GV1057" s="55"/>
      <c r="GW1057" s="55"/>
      <c r="GX1057" s="55"/>
      <c r="GY1057" s="55"/>
      <c r="GZ1057" s="55"/>
      <c r="HA1057" s="55"/>
      <c r="HB1057" s="55"/>
      <c r="HC1057" s="55"/>
      <c r="HD1057" s="55"/>
      <c r="HE1057" s="55"/>
      <c r="HF1057" s="55"/>
      <c r="HG1057" s="55"/>
      <c r="HH1057" s="55"/>
      <c r="HI1057" s="55"/>
      <c r="HJ1057" s="55"/>
      <c r="HK1057" s="55"/>
      <c r="HL1057" s="55"/>
      <c r="HM1057" s="55"/>
      <c r="HN1057" s="55"/>
      <c r="HO1057" s="55"/>
      <c r="HP1057" s="55"/>
      <c r="HQ1057" s="55"/>
      <c r="HR1057" s="55"/>
      <c r="HS1057" s="55"/>
      <c r="HT1057" s="55"/>
      <c r="HU1057" s="55"/>
      <c r="HV1057" s="55"/>
      <c r="HW1057" s="55"/>
      <c r="HX1057" s="55"/>
      <c r="HY1057" s="55"/>
      <c r="HZ1057" s="55"/>
      <c r="IA1057" s="55"/>
      <c r="IB1057" s="55"/>
      <c r="IC1057" s="55"/>
      <c r="ID1057" s="55"/>
      <c r="IE1057" s="55"/>
      <c r="IF1057" s="55"/>
      <c r="IG1057" s="55"/>
      <c r="IH1057" s="55"/>
      <c r="II1057" s="55"/>
      <c r="IJ1057" s="55"/>
      <c r="IK1057" s="55"/>
    </row>
    <row r="1058" spans="1:6" ht="28.5" customHeight="1">
      <c r="A1058" s="182" t="s">
        <v>2472</v>
      </c>
      <c r="B1058" s="182"/>
      <c r="C1058" s="182"/>
      <c r="D1058" s="67"/>
      <c r="E1058" s="67"/>
      <c r="F1058" s="78"/>
    </row>
    <row r="1059" spans="1:6" ht="28.5" customHeight="1">
      <c r="A1059" s="6">
        <v>1</v>
      </c>
      <c r="B1059" s="13" t="s">
        <v>946</v>
      </c>
      <c r="C1059" s="13" t="s">
        <v>947</v>
      </c>
      <c r="D1059" s="153">
        <v>3800654085</v>
      </c>
      <c r="E1059" s="81" t="s">
        <v>247</v>
      </c>
      <c r="F1059" s="82">
        <v>10000</v>
      </c>
    </row>
    <row r="1060" spans="1:6" ht="28.5" customHeight="1">
      <c r="A1060" s="6">
        <v>2</v>
      </c>
      <c r="B1060" s="13" t="s">
        <v>949</v>
      </c>
      <c r="C1060" s="13" t="s">
        <v>455</v>
      </c>
      <c r="D1060" s="153">
        <v>3800680141</v>
      </c>
      <c r="E1060" s="81" t="s">
        <v>950</v>
      </c>
      <c r="F1060" s="82">
        <v>9000</v>
      </c>
    </row>
    <row r="1061" spans="1:6" ht="28.5" customHeight="1">
      <c r="A1061" s="6">
        <v>3</v>
      </c>
      <c r="B1061" s="13" t="s">
        <v>951</v>
      </c>
      <c r="C1061" s="13" t="s">
        <v>952</v>
      </c>
      <c r="D1061" s="153">
        <v>3800697561</v>
      </c>
      <c r="E1061" s="83" t="s">
        <v>953</v>
      </c>
      <c r="F1061" s="82">
        <v>1000</v>
      </c>
    </row>
    <row r="1062" spans="1:6" ht="28.5" customHeight="1">
      <c r="A1062" s="6">
        <v>4</v>
      </c>
      <c r="B1062" s="13" t="s">
        <v>954</v>
      </c>
      <c r="C1062" s="13" t="s">
        <v>955</v>
      </c>
      <c r="D1062" s="153">
        <v>3800698815</v>
      </c>
      <c r="E1062" s="81" t="s">
        <v>956</v>
      </c>
      <c r="F1062" s="82">
        <v>1800</v>
      </c>
    </row>
    <row r="1063" spans="1:6" ht="28.5" customHeight="1">
      <c r="A1063" s="6">
        <v>5</v>
      </c>
      <c r="B1063" s="3" t="s">
        <v>957</v>
      </c>
      <c r="C1063" s="3" t="s">
        <v>958</v>
      </c>
      <c r="D1063" s="44">
        <v>3800717754</v>
      </c>
      <c r="E1063" s="42" t="s">
        <v>2437</v>
      </c>
      <c r="F1063" s="43">
        <v>5000</v>
      </c>
    </row>
    <row r="1064" spans="1:245" ht="28.5" customHeight="1">
      <c r="A1064" s="6">
        <v>6</v>
      </c>
      <c r="B1064" s="3" t="s">
        <v>1821</v>
      </c>
      <c r="C1064" s="3" t="s">
        <v>1820</v>
      </c>
      <c r="D1064" s="44">
        <v>3800773050</v>
      </c>
      <c r="E1064" s="45">
        <v>40778</v>
      </c>
      <c r="F1064" s="43">
        <v>10000</v>
      </c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  <c r="DS1064" s="14"/>
      <c r="DT1064" s="14"/>
      <c r="DU1064" s="14"/>
      <c r="DV1064" s="14"/>
      <c r="DW1064" s="14"/>
      <c r="DX1064" s="14"/>
      <c r="DY1064" s="14"/>
      <c r="DZ1064" s="14"/>
      <c r="EA1064" s="14"/>
      <c r="EB1064" s="14"/>
      <c r="EC1064" s="14"/>
      <c r="ED1064" s="14"/>
      <c r="EE1064" s="14"/>
      <c r="EF1064" s="14"/>
      <c r="EG1064" s="14"/>
      <c r="EH1064" s="14"/>
      <c r="EI1064" s="14"/>
      <c r="EJ1064" s="14"/>
      <c r="EK1064" s="14"/>
      <c r="EL1064" s="14"/>
      <c r="EM1064" s="14"/>
      <c r="EN1064" s="14"/>
      <c r="EO1064" s="14"/>
      <c r="EP1064" s="14"/>
      <c r="EQ1064" s="14"/>
      <c r="ER1064" s="14"/>
      <c r="ES1064" s="14"/>
      <c r="ET1064" s="14"/>
      <c r="EU1064" s="14"/>
      <c r="EV1064" s="14"/>
      <c r="EW1064" s="14"/>
      <c r="EX1064" s="14"/>
      <c r="EY1064" s="14"/>
      <c r="EZ1064" s="14"/>
      <c r="FA1064" s="14"/>
      <c r="FB1064" s="14"/>
      <c r="FC1064" s="14"/>
      <c r="FD1064" s="14"/>
      <c r="FE1064" s="14"/>
      <c r="FF1064" s="14"/>
      <c r="FG1064" s="14"/>
      <c r="FH1064" s="14"/>
      <c r="FI1064" s="14"/>
      <c r="FJ1064" s="14"/>
      <c r="FK1064" s="14"/>
      <c r="FL1064" s="14"/>
      <c r="FM1064" s="14"/>
      <c r="FN1064" s="14"/>
      <c r="FO1064" s="14"/>
      <c r="FP1064" s="14"/>
      <c r="FQ1064" s="14"/>
      <c r="FR1064" s="14"/>
      <c r="FS1064" s="14"/>
      <c r="FT1064" s="14"/>
      <c r="FU1064" s="14"/>
      <c r="FV1064" s="14"/>
      <c r="FW1064" s="14"/>
      <c r="FX1064" s="14"/>
      <c r="FY1064" s="14"/>
      <c r="FZ1064" s="14"/>
      <c r="GA1064" s="14"/>
      <c r="GB1064" s="14"/>
      <c r="GC1064" s="14"/>
      <c r="GD1064" s="14"/>
      <c r="GE1064" s="14"/>
      <c r="GF1064" s="14"/>
      <c r="GG1064" s="14"/>
      <c r="GH1064" s="14"/>
      <c r="GI1064" s="14"/>
      <c r="GJ1064" s="14"/>
      <c r="GK1064" s="14"/>
      <c r="GL1064" s="14"/>
      <c r="GM1064" s="14"/>
      <c r="GN1064" s="14"/>
      <c r="GO1064" s="14"/>
      <c r="GP1064" s="14"/>
      <c r="GQ1064" s="14"/>
      <c r="GR1064" s="14"/>
      <c r="GS1064" s="14"/>
      <c r="GT1064" s="14"/>
      <c r="GU1064" s="14"/>
      <c r="GV1064" s="14"/>
      <c r="GW1064" s="14"/>
      <c r="GX1064" s="14"/>
      <c r="GY1064" s="14"/>
      <c r="GZ1064" s="14"/>
      <c r="HA1064" s="14"/>
      <c r="HB1064" s="14"/>
      <c r="HC1064" s="14"/>
      <c r="HD1064" s="14"/>
      <c r="HE1064" s="14"/>
      <c r="HF1064" s="14"/>
      <c r="HG1064" s="14"/>
      <c r="HH1064" s="14"/>
      <c r="HI1064" s="14"/>
      <c r="HJ1064" s="14"/>
      <c r="HK1064" s="14"/>
      <c r="HL1064" s="14"/>
      <c r="HM1064" s="14"/>
      <c r="HN1064" s="14"/>
      <c r="HO1064" s="14"/>
      <c r="HP1064" s="14"/>
      <c r="HQ1064" s="14"/>
      <c r="HR1064" s="14"/>
      <c r="HS1064" s="14"/>
      <c r="HT1064" s="14"/>
      <c r="HU1064" s="14"/>
      <c r="HV1064" s="14"/>
      <c r="HW1064" s="14"/>
      <c r="HX1064" s="14"/>
      <c r="HY1064" s="14"/>
      <c r="HZ1064" s="14"/>
      <c r="IA1064" s="14"/>
      <c r="IB1064" s="14"/>
      <c r="IC1064" s="14"/>
      <c r="ID1064" s="14"/>
      <c r="IE1064" s="14"/>
      <c r="IF1064" s="14"/>
      <c r="IG1064" s="14"/>
      <c r="IH1064" s="14"/>
      <c r="II1064" s="14"/>
      <c r="IJ1064" s="14"/>
      <c r="IK1064" s="14"/>
    </row>
    <row r="1065" spans="1:245" ht="28.5" customHeight="1">
      <c r="A1065" s="6">
        <v>7</v>
      </c>
      <c r="B1065" s="38" t="s">
        <v>1819</v>
      </c>
      <c r="C1065" s="26" t="s">
        <v>1818</v>
      </c>
      <c r="D1065" s="73">
        <v>3800786042</v>
      </c>
      <c r="E1065" s="84">
        <v>40834</v>
      </c>
      <c r="F1065" s="43">
        <v>4500</v>
      </c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  <c r="DS1065" s="14"/>
      <c r="DT1065" s="14"/>
      <c r="DU1065" s="14"/>
      <c r="DV1065" s="14"/>
      <c r="DW1065" s="14"/>
      <c r="DX1065" s="14"/>
      <c r="DY1065" s="14"/>
      <c r="DZ1065" s="14"/>
      <c r="EA1065" s="14"/>
      <c r="EB1065" s="14"/>
      <c r="EC1065" s="14"/>
      <c r="ED1065" s="14"/>
      <c r="EE1065" s="14"/>
      <c r="EF1065" s="14"/>
      <c r="EG1065" s="14"/>
      <c r="EH1065" s="14"/>
      <c r="EI1065" s="14"/>
      <c r="EJ1065" s="14"/>
      <c r="EK1065" s="14"/>
      <c r="EL1065" s="14"/>
      <c r="EM1065" s="14"/>
      <c r="EN1065" s="14"/>
      <c r="EO1065" s="14"/>
      <c r="EP1065" s="14"/>
      <c r="EQ1065" s="14"/>
      <c r="ER1065" s="14"/>
      <c r="ES1065" s="14"/>
      <c r="ET1065" s="14"/>
      <c r="EU1065" s="14"/>
      <c r="EV1065" s="14"/>
      <c r="EW1065" s="14"/>
      <c r="EX1065" s="14"/>
      <c r="EY1065" s="14"/>
      <c r="EZ1065" s="14"/>
      <c r="FA1065" s="14"/>
      <c r="FB1065" s="14"/>
      <c r="FC1065" s="14"/>
      <c r="FD1065" s="14"/>
      <c r="FE1065" s="14"/>
      <c r="FF1065" s="14"/>
      <c r="FG1065" s="14"/>
      <c r="FH1065" s="14"/>
      <c r="FI1065" s="14"/>
      <c r="FJ1065" s="14"/>
      <c r="FK1065" s="14"/>
      <c r="FL1065" s="14"/>
      <c r="FM1065" s="14"/>
      <c r="FN1065" s="14"/>
      <c r="FO1065" s="14"/>
      <c r="FP1065" s="14"/>
      <c r="FQ1065" s="14"/>
      <c r="FR1065" s="14"/>
      <c r="FS1065" s="14"/>
      <c r="FT1065" s="14"/>
      <c r="FU1065" s="14"/>
      <c r="FV1065" s="14"/>
      <c r="FW1065" s="14"/>
      <c r="FX1065" s="14"/>
      <c r="FY1065" s="14"/>
      <c r="FZ1065" s="14"/>
      <c r="GA1065" s="14"/>
      <c r="GB1065" s="14"/>
      <c r="GC1065" s="14"/>
      <c r="GD1065" s="14"/>
      <c r="GE1065" s="14"/>
      <c r="GF1065" s="14"/>
      <c r="GG1065" s="14"/>
      <c r="GH1065" s="14"/>
      <c r="GI1065" s="14"/>
      <c r="GJ1065" s="14"/>
      <c r="GK1065" s="14"/>
      <c r="GL1065" s="14"/>
      <c r="GM1065" s="14"/>
      <c r="GN1065" s="14"/>
      <c r="GO1065" s="14"/>
      <c r="GP1065" s="14"/>
      <c r="GQ1065" s="14"/>
      <c r="GR1065" s="14"/>
      <c r="GS1065" s="14"/>
      <c r="GT1065" s="14"/>
      <c r="GU1065" s="14"/>
      <c r="GV1065" s="14"/>
      <c r="GW1065" s="14"/>
      <c r="GX1065" s="14"/>
      <c r="GY1065" s="14"/>
      <c r="GZ1065" s="14"/>
      <c r="HA1065" s="14"/>
      <c r="HB1065" s="14"/>
      <c r="HC1065" s="14"/>
      <c r="HD1065" s="14"/>
      <c r="HE1065" s="14"/>
      <c r="HF1065" s="14"/>
      <c r="HG1065" s="14"/>
      <c r="HH1065" s="14"/>
      <c r="HI1065" s="14"/>
      <c r="HJ1065" s="14"/>
      <c r="HK1065" s="14"/>
      <c r="HL1065" s="14"/>
      <c r="HM1065" s="14"/>
      <c r="HN1065" s="14"/>
      <c r="HO1065" s="14"/>
      <c r="HP1065" s="14"/>
      <c r="HQ1065" s="14"/>
      <c r="HR1065" s="14"/>
      <c r="HS1065" s="14"/>
      <c r="HT1065" s="14"/>
      <c r="HU1065" s="14"/>
      <c r="HV1065" s="14"/>
      <c r="HW1065" s="14"/>
      <c r="HX1065" s="14"/>
      <c r="HY1065" s="14"/>
      <c r="HZ1065" s="14"/>
      <c r="IA1065" s="14"/>
      <c r="IB1065" s="14"/>
      <c r="IC1065" s="14"/>
      <c r="ID1065" s="14"/>
      <c r="IE1065" s="14"/>
      <c r="IF1065" s="14"/>
      <c r="IG1065" s="14"/>
      <c r="IH1065" s="14"/>
      <c r="II1065" s="14"/>
      <c r="IJ1065" s="14"/>
      <c r="IK1065" s="14"/>
    </row>
    <row r="1066" spans="1:245" ht="28.5" customHeight="1">
      <c r="A1066" s="6">
        <v>8</v>
      </c>
      <c r="B1066" s="3" t="s">
        <v>984</v>
      </c>
      <c r="C1066" s="26" t="s">
        <v>1822</v>
      </c>
      <c r="D1066" s="73">
        <v>3800791067</v>
      </c>
      <c r="E1066" s="84">
        <v>40858</v>
      </c>
      <c r="F1066" s="43">
        <v>5400</v>
      </c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  <c r="BF1066" s="18"/>
      <c r="BG1066" s="18"/>
      <c r="BH1066" s="18"/>
      <c r="BI1066" s="18"/>
      <c r="BJ1066" s="18"/>
      <c r="BK1066" s="18"/>
      <c r="BL1066" s="18"/>
      <c r="BM1066" s="18"/>
      <c r="BN1066" s="18"/>
      <c r="BO1066" s="18"/>
      <c r="BP1066" s="18"/>
      <c r="BQ1066" s="18"/>
      <c r="BR1066" s="18"/>
      <c r="BS1066" s="18"/>
      <c r="BT1066" s="18"/>
      <c r="BU1066" s="18"/>
      <c r="BV1066" s="18"/>
      <c r="BW1066" s="18"/>
      <c r="BX1066" s="18"/>
      <c r="BY1066" s="18"/>
      <c r="BZ1066" s="18"/>
      <c r="CA1066" s="18"/>
      <c r="CB1066" s="18"/>
      <c r="CC1066" s="18"/>
      <c r="CD1066" s="18"/>
      <c r="CE1066" s="18"/>
      <c r="CF1066" s="18"/>
      <c r="CG1066" s="18"/>
      <c r="CH1066" s="18"/>
      <c r="CI1066" s="18"/>
      <c r="CJ1066" s="18"/>
      <c r="CK1066" s="18"/>
      <c r="CL1066" s="18"/>
      <c r="CM1066" s="18"/>
      <c r="CN1066" s="18"/>
      <c r="CO1066" s="18"/>
      <c r="CP1066" s="18"/>
      <c r="CQ1066" s="18"/>
      <c r="CR1066" s="18"/>
      <c r="CS1066" s="18"/>
      <c r="CT1066" s="18"/>
      <c r="CU1066" s="18"/>
      <c r="CV1066" s="18"/>
      <c r="CW1066" s="18"/>
      <c r="CX1066" s="18"/>
      <c r="CY1066" s="18"/>
      <c r="CZ1066" s="18"/>
      <c r="DA1066" s="18"/>
      <c r="DB1066" s="18"/>
      <c r="DC1066" s="18"/>
      <c r="DD1066" s="18"/>
      <c r="DE1066" s="18"/>
      <c r="DF1066" s="18"/>
      <c r="DG1066" s="18"/>
      <c r="DH1066" s="18"/>
      <c r="DI1066" s="18"/>
      <c r="DJ1066" s="18"/>
      <c r="DK1066" s="18"/>
      <c r="DL1066" s="18"/>
      <c r="DM1066" s="18"/>
      <c r="DN1066" s="18"/>
      <c r="DO1066" s="18"/>
      <c r="DP1066" s="18"/>
      <c r="DQ1066" s="18"/>
      <c r="DR1066" s="18"/>
      <c r="DS1066" s="18"/>
      <c r="DT1066" s="18"/>
      <c r="DU1066" s="18"/>
      <c r="DV1066" s="18"/>
      <c r="DW1066" s="18"/>
      <c r="DX1066" s="18"/>
      <c r="DY1066" s="18"/>
      <c r="DZ1066" s="18"/>
      <c r="EA1066" s="18"/>
      <c r="EB1066" s="18"/>
      <c r="EC1066" s="18"/>
      <c r="ED1066" s="18"/>
      <c r="EE1066" s="18"/>
      <c r="EF1066" s="18"/>
      <c r="EG1066" s="18"/>
      <c r="EH1066" s="18"/>
      <c r="EI1066" s="18"/>
      <c r="EJ1066" s="18"/>
      <c r="EK1066" s="18"/>
      <c r="EL1066" s="18"/>
      <c r="EM1066" s="18"/>
      <c r="EN1066" s="18"/>
      <c r="EO1066" s="18"/>
      <c r="EP1066" s="18"/>
      <c r="EQ1066" s="18"/>
      <c r="ER1066" s="18"/>
      <c r="ES1066" s="18"/>
      <c r="ET1066" s="18"/>
      <c r="EU1066" s="18"/>
      <c r="EV1066" s="18"/>
      <c r="EW1066" s="18"/>
      <c r="EX1066" s="18"/>
      <c r="EY1066" s="18"/>
      <c r="EZ1066" s="18"/>
      <c r="FA1066" s="18"/>
      <c r="FB1066" s="18"/>
      <c r="FC1066" s="18"/>
      <c r="FD1066" s="18"/>
      <c r="FE1066" s="18"/>
      <c r="FF1066" s="18"/>
      <c r="FG1066" s="18"/>
      <c r="FH1066" s="18"/>
      <c r="FI1066" s="18"/>
      <c r="FJ1066" s="18"/>
      <c r="FK1066" s="18"/>
      <c r="FL1066" s="18"/>
      <c r="FM1066" s="18"/>
      <c r="FN1066" s="18"/>
      <c r="FO1066" s="18"/>
      <c r="FP1066" s="18"/>
      <c r="FQ1066" s="18"/>
      <c r="FR1066" s="18"/>
      <c r="FS1066" s="18"/>
      <c r="FT1066" s="18"/>
      <c r="FU1066" s="18"/>
      <c r="FV1066" s="18"/>
      <c r="FW1066" s="18"/>
      <c r="FX1066" s="18"/>
      <c r="FY1066" s="18"/>
      <c r="FZ1066" s="18"/>
      <c r="GA1066" s="18"/>
      <c r="GB1066" s="18"/>
      <c r="GC1066" s="18"/>
      <c r="GD1066" s="18"/>
      <c r="GE1066" s="18"/>
      <c r="GF1066" s="18"/>
      <c r="GG1066" s="18"/>
      <c r="GH1066" s="18"/>
      <c r="GI1066" s="18"/>
      <c r="GJ1066" s="18"/>
      <c r="GK1066" s="18"/>
      <c r="GL1066" s="18"/>
      <c r="GM1066" s="18"/>
      <c r="GN1066" s="18"/>
      <c r="GO1066" s="18"/>
      <c r="GP1066" s="18"/>
      <c r="GQ1066" s="18"/>
      <c r="GR1066" s="18"/>
      <c r="GS1066" s="18"/>
      <c r="GT1066" s="18"/>
      <c r="GU1066" s="18"/>
      <c r="GV1066" s="18"/>
      <c r="GW1066" s="18"/>
      <c r="GX1066" s="18"/>
      <c r="GY1066" s="18"/>
      <c r="GZ1066" s="18"/>
      <c r="HA1066" s="18"/>
      <c r="HB1066" s="18"/>
      <c r="HC1066" s="18"/>
      <c r="HD1066" s="18"/>
      <c r="HE1066" s="18"/>
      <c r="HF1066" s="18"/>
      <c r="HG1066" s="18"/>
      <c r="HH1066" s="18"/>
      <c r="HI1066" s="18"/>
      <c r="HJ1066" s="18"/>
      <c r="HK1066" s="18"/>
      <c r="HL1066" s="18"/>
      <c r="HM1066" s="18"/>
      <c r="HN1066" s="18"/>
      <c r="HO1066" s="18"/>
      <c r="HP1066" s="18"/>
      <c r="HQ1066" s="18"/>
      <c r="HR1066" s="18"/>
      <c r="HS1066" s="18"/>
      <c r="HT1066" s="18"/>
      <c r="HU1066" s="18"/>
      <c r="HV1066" s="18"/>
      <c r="HW1066" s="18"/>
      <c r="HX1066" s="18"/>
      <c r="HY1066" s="18"/>
      <c r="HZ1066" s="18"/>
      <c r="IA1066" s="18"/>
      <c r="IB1066" s="18"/>
      <c r="IC1066" s="18"/>
      <c r="ID1066" s="18"/>
      <c r="IE1066" s="18"/>
      <c r="IF1066" s="18"/>
      <c r="IG1066" s="18"/>
      <c r="IH1066" s="18"/>
      <c r="II1066" s="18"/>
      <c r="IJ1066" s="18"/>
      <c r="IK1066" s="18"/>
    </row>
    <row r="1067" spans="1:245" ht="28.5" customHeight="1">
      <c r="A1067" s="6">
        <v>9</v>
      </c>
      <c r="B1067" s="19" t="s">
        <v>1709</v>
      </c>
      <c r="C1067" s="179" t="s">
        <v>1708</v>
      </c>
      <c r="D1067" s="73">
        <v>3800913163</v>
      </c>
      <c r="E1067" s="84">
        <v>41032</v>
      </c>
      <c r="F1067" s="43">
        <v>2000</v>
      </c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17"/>
      <c r="DJ1067" s="17"/>
      <c r="DK1067" s="17"/>
      <c r="DL1067" s="17"/>
      <c r="DM1067" s="17"/>
      <c r="DN1067" s="17"/>
      <c r="DO1067" s="17"/>
      <c r="DP1067" s="17"/>
      <c r="DQ1067" s="17"/>
      <c r="DR1067" s="17"/>
      <c r="DS1067" s="17"/>
      <c r="DT1067" s="17"/>
      <c r="DU1067" s="17"/>
      <c r="DV1067" s="17"/>
      <c r="DW1067" s="17"/>
      <c r="DX1067" s="17"/>
      <c r="DY1067" s="17"/>
      <c r="DZ1067" s="17"/>
      <c r="EA1067" s="17"/>
      <c r="EB1067" s="17"/>
      <c r="EC1067" s="17"/>
      <c r="ED1067" s="17"/>
      <c r="EE1067" s="17"/>
      <c r="EF1067" s="17"/>
      <c r="EG1067" s="17"/>
      <c r="EH1067" s="17"/>
      <c r="EI1067" s="17"/>
      <c r="EJ1067" s="17"/>
      <c r="EK1067" s="17"/>
      <c r="EL1067" s="17"/>
      <c r="EM1067" s="17"/>
      <c r="EN1067" s="17"/>
      <c r="EO1067" s="17"/>
      <c r="EP1067" s="17"/>
      <c r="EQ1067" s="17"/>
      <c r="ER1067" s="17"/>
      <c r="ES1067" s="17"/>
      <c r="ET1067" s="17"/>
      <c r="EU1067" s="17"/>
      <c r="EV1067" s="17"/>
      <c r="EW1067" s="17"/>
      <c r="EX1067" s="17"/>
      <c r="EY1067" s="17"/>
      <c r="EZ1067" s="17"/>
      <c r="FA1067" s="17"/>
      <c r="FB1067" s="17"/>
      <c r="FC1067" s="17"/>
      <c r="FD1067" s="17"/>
      <c r="FE1067" s="17"/>
      <c r="FF1067" s="17"/>
      <c r="FG1067" s="17"/>
      <c r="FH1067" s="17"/>
      <c r="FI1067" s="17"/>
      <c r="FJ1067" s="17"/>
      <c r="FK1067" s="17"/>
      <c r="FL1067" s="17"/>
      <c r="FM1067" s="17"/>
      <c r="FN1067" s="17"/>
      <c r="FO1067" s="17"/>
      <c r="FP1067" s="17"/>
      <c r="FQ1067" s="17"/>
      <c r="FR1067" s="17"/>
      <c r="FS1067" s="17"/>
      <c r="FT1067" s="17"/>
      <c r="FU1067" s="17"/>
      <c r="FV1067" s="17"/>
      <c r="FW1067" s="17"/>
      <c r="FX1067" s="17"/>
      <c r="FY1067" s="17"/>
      <c r="FZ1067" s="17"/>
      <c r="GA1067" s="17"/>
      <c r="GB1067" s="17"/>
      <c r="GC1067" s="17"/>
      <c r="GD1067" s="17"/>
      <c r="GE1067" s="17"/>
      <c r="GF1067" s="17"/>
      <c r="GG1067" s="17"/>
      <c r="GH1067" s="17"/>
      <c r="GI1067" s="17"/>
      <c r="GJ1067" s="17"/>
      <c r="GK1067" s="17"/>
      <c r="GL1067" s="17"/>
      <c r="GM1067" s="17"/>
      <c r="GN1067" s="17"/>
      <c r="GO1067" s="17"/>
      <c r="GP1067" s="17"/>
      <c r="GQ1067" s="17"/>
      <c r="GR1067" s="17"/>
      <c r="GS1067" s="17"/>
      <c r="GT1067" s="17"/>
      <c r="GU1067" s="17"/>
      <c r="GV1067" s="17"/>
      <c r="GW1067" s="17"/>
      <c r="GX1067" s="17"/>
      <c r="GY1067" s="17"/>
      <c r="GZ1067" s="17"/>
      <c r="HA1067" s="17"/>
      <c r="HB1067" s="17"/>
      <c r="HC1067" s="17"/>
      <c r="HD1067" s="17"/>
      <c r="HE1067" s="17"/>
      <c r="HF1067" s="17"/>
      <c r="HG1067" s="17"/>
      <c r="HH1067" s="17"/>
      <c r="HI1067" s="17"/>
      <c r="HJ1067" s="17"/>
      <c r="HK1067" s="17"/>
      <c r="HL1067" s="17"/>
      <c r="HM1067" s="17"/>
      <c r="HN1067" s="17"/>
      <c r="HO1067" s="17"/>
      <c r="HP1067" s="17"/>
      <c r="HQ1067" s="17"/>
      <c r="HR1067" s="17"/>
      <c r="HS1067" s="17"/>
      <c r="HT1067" s="17"/>
      <c r="HU1067" s="17"/>
      <c r="HV1067" s="17"/>
      <c r="HW1067" s="17"/>
      <c r="HX1067" s="17"/>
      <c r="HY1067" s="17"/>
      <c r="HZ1067" s="17"/>
      <c r="IA1067" s="17"/>
      <c r="IB1067" s="17"/>
      <c r="IC1067" s="17"/>
      <c r="ID1067" s="17"/>
      <c r="IE1067" s="17"/>
      <c r="IF1067" s="17"/>
      <c r="IG1067" s="17"/>
      <c r="IH1067" s="17"/>
      <c r="II1067" s="17"/>
      <c r="IJ1067" s="17"/>
      <c r="IK1067" s="17"/>
    </row>
    <row r="1068" spans="1:245" ht="28.5" customHeight="1">
      <c r="A1068" s="6">
        <v>10</v>
      </c>
      <c r="B1068" s="19" t="s">
        <v>1707</v>
      </c>
      <c r="C1068" s="20" t="s">
        <v>1706</v>
      </c>
      <c r="D1068" s="44">
        <v>3800943552</v>
      </c>
      <c r="E1068" s="42">
        <v>41064</v>
      </c>
      <c r="F1068" s="43">
        <v>1800</v>
      </c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5"/>
      <c r="BQ1068" s="55"/>
      <c r="BR1068" s="55"/>
      <c r="BS1068" s="55"/>
      <c r="BT1068" s="55"/>
      <c r="BU1068" s="55"/>
      <c r="BV1068" s="55"/>
      <c r="BW1068" s="55"/>
      <c r="BX1068" s="55"/>
      <c r="BY1068" s="55"/>
      <c r="BZ1068" s="55"/>
      <c r="CA1068" s="55"/>
      <c r="CB1068" s="55"/>
      <c r="CC1068" s="55"/>
      <c r="CD1068" s="55"/>
      <c r="CE1068" s="55"/>
      <c r="CF1068" s="55"/>
      <c r="CG1068" s="55"/>
      <c r="CH1068" s="55"/>
      <c r="CI1068" s="55"/>
      <c r="CJ1068" s="55"/>
      <c r="CK1068" s="55"/>
      <c r="CL1068" s="55"/>
      <c r="CM1068" s="55"/>
      <c r="CN1068" s="55"/>
      <c r="CO1068" s="55"/>
      <c r="CP1068" s="55"/>
      <c r="CQ1068" s="55"/>
      <c r="CR1068" s="55"/>
      <c r="CS1068" s="55"/>
      <c r="CT1068" s="55"/>
      <c r="CU1068" s="55"/>
      <c r="CV1068" s="55"/>
      <c r="CW1068" s="55"/>
      <c r="CX1068" s="55"/>
      <c r="CY1068" s="55"/>
      <c r="CZ1068" s="55"/>
      <c r="DA1068" s="55"/>
      <c r="DB1068" s="55"/>
      <c r="DC1068" s="55"/>
      <c r="DD1068" s="55"/>
      <c r="DE1068" s="55"/>
      <c r="DF1068" s="55"/>
      <c r="DG1068" s="55"/>
      <c r="DH1068" s="55"/>
      <c r="DI1068" s="55"/>
      <c r="DJ1068" s="55"/>
      <c r="DK1068" s="55"/>
      <c r="DL1068" s="55"/>
      <c r="DM1068" s="55"/>
      <c r="DN1068" s="55"/>
      <c r="DO1068" s="55"/>
      <c r="DP1068" s="55"/>
      <c r="DQ1068" s="55"/>
      <c r="DR1068" s="55"/>
      <c r="DS1068" s="55"/>
      <c r="DT1068" s="55"/>
      <c r="DU1068" s="55"/>
      <c r="DV1068" s="55"/>
      <c r="DW1068" s="55"/>
      <c r="DX1068" s="55"/>
      <c r="DY1068" s="55"/>
      <c r="DZ1068" s="55"/>
      <c r="EA1068" s="55"/>
      <c r="EB1068" s="55"/>
      <c r="EC1068" s="55"/>
      <c r="ED1068" s="55"/>
      <c r="EE1068" s="55"/>
      <c r="EF1068" s="55"/>
      <c r="EG1068" s="55"/>
      <c r="EH1068" s="55"/>
      <c r="EI1068" s="55"/>
      <c r="EJ1068" s="55"/>
      <c r="EK1068" s="55"/>
      <c r="EL1068" s="55"/>
      <c r="EM1068" s="55"/>
      <c r="EN1068" s="55"/>
      <c r="EO1068" s="55"/>
      <c r="EP1068" s="55"/>
      <c r="EQ1068" s="55"/>
      <c r="ER1068" s="55"/>
      <c r="ES1068" s="55"/>
      <c r="ET1068" s="55"/>
      <c r="EU1068" s="55"/>
      <c r="EV1068" s="55"/>
      <c r="EW1068" s="55"/>
      <c r="EX1068" s="55"/>
      <c r="EY1068" s="55"/>
      <c r="EZ1068" s="55"/>
      <c r="FA1068" s="55"/>
      <c r="FB1068" s="55"/>
      <c r="FC1068" s="55"/>
      <c r="FD1068" s="55"/>
      <c r="FE1068" s="55"/>
      <c r="FF1068" s="55"/>
      <c r="FG1068" s="55"/>
      <c r="FH1068" s="55"/>
      <c r="FI1068" s="55"/>
      <c r="FJ1068" s="55"/>
      <c r="FK1068" s="55"/>
      <c r="FL1068" s="55"/>
      <c r="FM1068" s="55"/>
      <c r="FN1068" s="55"/>
      <c r="FO1068" s="55"/>
      <c r="FP1068" s="55"/>
      <c r="FQ1068" s="55"/>
      <c r="FR1068" s="55"/>
      <c r="FS1068" s="55"/>
      <c r="FT1068" s="55"/>
      <c r="FU1068" s="55"/>
      <c r="FV1068" s="55"/>
      <c r="FW1068" s="55"/>
      <c r="FX1068" s="55"/>
      <c r="FY1068" s="55"/>
      <c r="FZ1068" s="55"/>
      <c r="GA1068" s="55"/>
      <c r="GB1068" s="55"/>
      <c r="GC1068" s="55"/>
      <c r="GD1068" s="55"/>
      <c r="GE1068" s="55"/>
      <c r="GF1068" s="55"/>
      <c r="GG1068" s="55"/>
      <c r="GH1068" s="55"/>
      <c r="GI1068" s="55"/>
      <c r="GJ1068" s="55"/>
      <c r="GK1068" s="55"/>
      <c r="GL1068" s="55"/>
      <c r="GM1068" s="55"/>
      <c r="GN1068" s="55"/>
      <c r="GO1068" s="55"/>
      <c r="GP1068" s="55"/>
      <c r="GQ1068" s="55"/>
      <c r="GR1068" s="55"/>
      <c r="GS1068" s="55"/>
      <c r="GT1068" s="55"/>
      <c r="GU1068" s="55"/>
      <c r="GV1068" s="55"/>
      <c r="GW1068" s="55"/>
      <c r="GX1068" s="55"/>
      <c r="GY1068" s="55"/>
      <c r="GZ1068" s="55"/>
      <c r="HA1068" s="55"/>
      <c r="HB1068" s="55"/>
      <c r="HC1068" s="55"/>
      <c r="HD1068" s="55"/>
      <c r="HE1068" s="55"/>
      <c r="HF1068" s="55"/>
      <c r="HG1068" s="55"/>
      <c r="HH1068" s="55"/>
      <c r="HI1068" s="55"/>
      <c r="HJ1068" s="55"/>
      <c r="HK1068" s="55"/>
      <c r="HL1068" s="55"/>
      <c r="HM1068" s="55"/>
      <c r="HN1068" s="55"/>
      <c r="HO1068" s="55"/>
      <c r="HP1068" s="55"/>
      <c r="HQ1068" s="55"/>
      <c r="HR1068" s="55"/>
      <c r="HS1068" s="55"/>
      <c r="HT1068" s="55"/>
      <c r="HU1068" s="55"/>
      <c r="HV1068" s="55"/>
      <c r="HW1068" s="55"/>
      <c r="HX1068" s="55"/>
      <c r="HY1068" s="55"/>
      <c r="HZ1068" s="55"/>
      <c r="IA1068" s="55"/>
      <c r="IB1068" s="55"/>
      <c r="IC1068" s="55"/>
      <c r="ID1068" s="55"/>
      <c r="IE1068" s="55"/>
      <c r="IF1068" s="55"/>
      <c r="IG1068" s="55"/>
      <c r="IH1068" s="55"/>
      <c r="II1068" s="55"/>
      <c r="IJ1068" s="55"/>
      <c r="IK1068" s="55"/>
    </row>
    <row r="1069" spans="1:245" ht="28.5" customHeight="1">
      <c r="A1069" s="6">
        <v>11</v>
      </c>
      <c r="B1069" s="59" t="s">
        <v>1727</v>
      </c>
      <c r="C1069" s="64" t="s">
        <v>1304</v>
      </c>
      <c r="D1069" s="163">
        <v>3801034750</v>
      </c>
      <c r="E1069" s="51" t="s">
        <v>1719</v>
      </c>
      <c r="F1069" s="90">
        <v>4900</v>
      </c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3"/>
      <c r="AV1069" s="63"/>
      <c r="AW1069" s="63"/>
      <c r="AX1069" s="63"/>
      <c r="AY1069" s="63"/>
      <c r="AZ1069" s="63"/>
      <c r="BA1069" s="63"/>
      <c r="BB1069" s="63"/>
      <c r="BC1069" s="63"/>
      <c r="BD1069" s="63"/>
      <c r="BE1069" s="63"/>
      <c r="BF1069" s="63"/>
      <c r="BG1069" s="63"/>
      <c r="BH1069" s="63"/>
      <c r="BI1069" s="63"/>
      <c r="BJ1069" s="63"/>
      <c r="BK1069" s="63"/>
      <c r="BL1069" s="63"/>
      <c r="BM1069" s="63"/>
      <c r="BN1069" s="63"/>
      <c r="BO1069" s="63"/>
      <c r="BP1069" s="63"/>
      <c r="BQ1069" s="63"/>
      <c r="BR1069" s="63"/>
      <c r="BS1069" s="63"/>
      <c r="BT1069" s="63"/>
      <c r="BU1069" s="63"/>
      <c r="BV1069" s="63"/>
      <c r="BW1069" s="63"/>
      <c r="BX1069" s="63"/>
      <c r="BY1069" s="63"/>
      <c r="BZ1069" s="63"/>
      <c r="CA1069" s="63"/>
      <c r="CB1069" s="63"/>
      <c r="CC1069" s="63"/>
      <c r="CD1069" s="63"/>
      <c r="CE1069" s="63"/>
      <c r="CF1069" s="63"/>
      <c r="CG1069" s="63"/>
      <c r="CH1069" s="63"/>
      <c r="CI1069" s="63"/>
      <c r="CJ1069" s="63"/>
      <c r="CK1069" s="63"/>
      <c r="CL1069" s="63"/>
      <c r="CM1069" s="63"/>
      <c r="CN1069" s="63"/>
      <c r="CO1069" s="63"/>
      <c r="CP1069" s="63"/>
      <c r="CQ1069" s="63"/>
      <c r="CR1069" s="63"/>
      <c r="CS1069" s="63"/>
      <c r="CT1069" s="63"/>
      <c r="CU1069" s="63"/>
      <c r="CV1069" s="63"/>
      <c r="CW1069" s="63"/>
      <c r="CX1069" s="63"/>
      <c r="CY1069" s="63"/>
      <c r="CZ1069" s="63"/>
      <c r="DA1069" s="63"/>
      <c r="DB1069" s="63"/>
      <c r="DC1069" s="63"/>
      <c r="DD1069" s="63"/>
      <c r="DE1069" s="63"/>
      <c r="DF1069" s="63"/>
      <c r="DG1069" s="63"/>
      <c r="DH1069" s="63"/>
      <c r="DI1069" s="63"/>
      <c r="DJ1069" s="63"/>
      <c r="DK1069" s="63"/>
      <c r="DL1069" s="63"/>
      <c r="DM1069" s="63"/>
      <c r="DN1069" s="63"/>
      <c r="DO1069" s="63"/>
      <c r="DP1069" s="63"/>
      <c r="DQ1069" s="63"/>
      <c r="DR1069" s="63"/>
      <c r="DS1069" s="63"/>
      <c r="DT1069" s="63"/>
      <c r="DU1069" s="63"/>
      <c r="DV1069" s="63"/>
      <c r="DW1069" s="63"/>
      <c r="DX1069" s="63"/>
      <c r="DY1069" s="63"/>
      <c r="DZ1069" s="63"/>
      <c r="EA1069" s="63"/>
      <c r="EB1069" s="63"/>
      <c r="EC1069" s="63"/>
      <c r="ED1069" s="63"/>
      <c r="EE1069" s="63"/>
      <c r="EF1069" s="63"/>
      <c r="EG1069" s="63"/>
      <c r="EH1069" s="63"/>
      <c r="EI1069" s="63"/>
      <c r="EJ1069" s="63"/>
      <c r="EK1069" s="63"/>
      <c r="EL1069" s="63"/>
      <c r="EM1069" s="63"/>
      <c r="EN1069" s="63"/>
      <c r="EO1069" s="63"/>
      <c r="EP1069" s="63"/>
      <c r="EQ1069" s="63"/>
      <c r="ER1069" s="63"/>
      <c r="ES1069" s="63"/>
      <c r="ET1069" s="63"/>
      <c r="EU1069" s="63"/>
      <c r="EV1069" s="63"/>
      <c r="EW1069" s="63"/>
      <c r="EX1069" s="63"/>
      <c r="EY1069" s="63"/>
      <c r="EZ1069" s="63"/>
      <c r="FA1069" s="63"/>
      <c r="FB1069" s="63"/>
      <c r="FC1069" s="63"/>
      <c r="FD1069" s="63"/>
      <c r="FE1069" s="63"/>
      <c r="FF1069" s="63"/>
      <c r="FG1069" s="63"/>
      <c r="FH1069" s="63"/>
      <c r="FI1069" s="63"/>
      <c r="FJ1069" s="63"/>
      <c r="FK1069" s="63"/>
      <c r="FL1069" s="63"/>
      <c r="FM1069" s="63"/>
      <c r="FN1069" s="63"/>
      <c r="FO1069" s="63"/>
      <c r="FP1069" s="63"/>
      <c r="FQ1069" s="63"/>
      <c r="FR1069" s="63"/>
      <c r="FS1069" s="63"/>
      <c r="FT1069" s="63"/>
      <c r="FU1069" s="63"/>
      <c r="FV1069" s="63"/>
      <c r="FW1069" s="63"/>
      <c r="FX1069" s="63"/>
      <c r="FY1069" s="63"/>
      <c r="FZ1069" s="63"/>
      <c r="GA1069" s="63"/>
      <c r="GB1069" s="63"/>
      <c r="GC1069" s="63"/>
      <c r="GD1069" s="63"/>
      <c r="GE1069" s="63"/>
      <c r="GF1069" s="63"/>
      <c r="GG1069" s="63"/>
      <c r="GH1069" s="63"/>
      <c r="GI1069" s="63"/>
      <c r="GJ1069" s="63"/>
      <c r="GK1069" s="63"/>
      <c r="GL1069" s="63"/>
      <c r="GM1069" s="63"/>
      <c r="GN1069" s="63"/>
      <c r="GO1069" s="63"/>
      <c r="GP1069" s="63"/>
      <c r="GQ1069" s="63"/>
      <c r="GR1069" s="63"/>
      <c r="GS1069" s="63"/>
      <c r="GT1069" s="63"/>
      <c r="GU1069" s="63"/>
      <c r="GV1069" s="63"/>
      <c r="GW1069" s="63"/>
      <c r="GX1069" s="63"/>
      <c r="GY1069" s="63"/>
      <c r="GZ1069" s="63"/>
      <c r="HA1069" s="63"/>
      <c r="HB1069" s="63"/>
      <c r="HC1069" s="63"/>
      <c r="HD1069" s="63"/>
      <c r="HE1069" s="63"/>
      <c r="HF1069" s="63"/>
      <c r="HG1069" s="63"/>
      <c r="HH1069" s="63"/>
      <c r="HI1069" s="63"/>
      <c r="HJ1069" s="63"/>
      <c r="HK1069" s="63"/>
      <c r="HL1069" s="63"/>
      <c r="HM1069" s="63"/>
      <c r="HN1069" s="63"/>
      <c r="HO1069" s="63"/>
      <c r="HP1069" s="63"/>
      <c r="HQ1069" s="63"/>
      <c r="HR1069" s="63"/>
      <c r="HS1069" s="63"/>
      <c r="HT1069" s="63"/>
      <c r="HU1069" s="63"/>
      <c r="HV1069" s="63"/>
      <c r="HW1069" s="63"/>
      <c r="HX1069" s="63"/>
      <c r="HY1069" s="63"/>
      <c r="HZ1069" s="63"/>
      <c r="IA1069" s="63"/>
      <c r="IB1069" s="63"/>
      <c r="IC1069" s="63"/>
      <c r="ID1069" s="63"/>
      <c r="IE1069" s="63"/>
      <c r="IF1069" s="63"/>
      <c r="IG1069" s="63"/>
      <c r="IH1069" s="63"/>
      <c r="II1069" s="63"/>
      <c r="IJ1069" s="63"/>
      <c r="IK1069" s="63"/>
    </row>
    <row r="1070" spans="1:6" s="144" customFormat="1" ht="28.5" customHeight="1">
      <c r="A1070" s="6">
        <v>12</v>
      </c>
      <c r="B1070" s="132" t="s">
        <v>2188</v>
      </c>
      <c r="C1070" s="143" t="s">
        <v>2187</v>
      </c>
      <c r="D1070" s="139">
        <v>3801049651</v>
      </c>
      <c r="E1070" s="138">
        <v>41404</v>
      </c>
      <c r="F1070" s="134">
        <v>1800</v>
      </c>
    </row>
    <row r="1071" spans="1:6" s="144" customFormat="1" ht="28.5" customHeight="1">
      <c r="A1071" s="6">
        <v>13</v>
      </c>
      <c r="B1071" s="19" t="s">
        <v>2186</v>
      </c>
      <c r="C1071" s="143" t="s">
        <v>1964</v>
      </c>
      <c r="D1071" s="139">
        <v>3801052213</v>
      </c>
      <c r="E1071" s="138">
        <v>41451</v>
      </c>
      <c r="F1071" s="134">
        <v>7000</v>
      </c>
    </row>
    <row r="1072" spans="1:6" s="144" customFormat="1" ht="28.5" customHeight="1">
      <c r="A1072" s="6">
        <v>14</v>
      </c>
      <c r="B1072" s="19" t="s">
        <v>2185</v>
      </c>
      <c r="C1072" s="143" t="s">
        <v>1382</v>
      </c>
      <c r="D1072" s="139">
        <v>3801052894</v>
      </c>
      <c r="E1072" s="138">
        <v>41464</v>
      </c>
      <c r="F1072" s="134">
        <v>1000</v>
      </c>
    </row>
    <row r="1073" spans="1:6" ht="14.25" customHeight="1">
      <c r="A1073" s="30"/>
      <c r="B1073" s="34"/>
      <c r="C1073" s="34"/>
      <c r="D1073" s="67"/>
      <c r="E1073" s="67"/>
      <c r="F1073" s="50">
        <f>SUM(F1059:F1072)</f>
        <v>65200</v>
      </c>
    </row>
    <row r="1074" spans="1:245" s="17" customFormat="1" ht="14.25" customHeight="1">
      <c r="A1074" s="182" t="s">
        <v>1876</v>
      </c>
      <c r="B1074" s="182"/>
      <c r="C1074" s="182"/>
      <c r="D1074" s="67"/>
      <c r="E1074" s="67"/>
      <c r="F1074" s="78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  <c r="AJ1074" s="33"/>
      <c r="AK1074" s="33"/>
      <c r="AL1074" s="33"/>
      <c r="AM1074" s="33"/>
      <c r="AN1074" s="33"/>
      <c r="AO1074" s="33"/>
      <c r="AP1074" s="33"/>
      <c r="AQ1074" s="33"/>
      <c r="AR1074" s="33"/>
      <c r="AS1074" s="33"/>
      <c r="AT1074" s="33"/>
      <c r="AU1074" s="33"/>
      <c r="AV1074" s="33"/>
      <c r="AW1074" s="33"/>
      <c r="AX1074" s="33"/>
      <c r="AY1074" s="33"/>
      <c r="AZ1074" s="33"/>
      <c r="BA1074" s="33"/>
      <c r="BB1074" s="33"/>
      <c r="BC1074" s="33"/>
      <c r="BD1074" s="33"/>
      <c r="BE1074" s="33"/>
      <c r="BF1074" s="33"/>
      <c r="BG1074" s="33"/>
      <c r="BH1074" s="33"/>
      <c r="BI1074" s="33"/>
      <c r="BJ1074" s="33"/>
      <c r="BK1074" s="33"/>
      <c r="BL1074" s="33"/>
      <c r="BM1074" s="33"/>
      <c r="BN1074" s="33"/>
      <c r="BO1074" s="33"/>
      <c r="BP1074" s="33"/>
      <c r="BQ1074" s="33"/>
      <c r="BR1074" s="33"/>
      <c r="BS1074" s="33"/>
      <c r="BT1074" s="33"/>
      <c r="BU1074" s="33"/>
      <c r="BV1074" s="33"/>
      <c r="BW1074" s="33"/>
      <c r="BX1074" s="33"/>
      <c r="BY1074" s="33"/>
      <c r="BZ1074" s="33"/>
      <c r="CA1074" s="33"/>
      <c r="CB1074" s="33"/>
      <c r="CC1074" s="33"/>
      <c r="CD1074" s="33"/>
      <c r="CE1074" s="33"/>
      <c r="CF1074" s="33"/>
      <c r="CG1074" s="33"/>
      <c r="CH1074" s="33"/>
      <c r="CI1074" s="33"/>
      <c r="CJ1074" s="33"/>
      <c r="CK1074" s="33"/>
      <c r="CL1074" s="33"/>
      <c r="CM1074" s="33"/>
      <c r="CN1074" s="33"/>
      <c r="CO1074" s="33"/>
      <c r="CP1074" s="33"/>
      <c r="CQ1074" s="33"/>
      <c r="CR1074" s="33"/>
      <c r="CS1074" s="33"/>
      <c r="CT1074" s="33"/>
      <c r="CU1074" s="33"/>
      <c r="CV1074" s="33"/>
      <c r="CW1074" s="33"/>
      <c r="CX1074" s="33"/>
      <c r="CY1074" s="33"/>
      <c r="CZ1074" s="33"/>
      <c r="DA1074" s="33"/>
      <c r="DB1074" s="33"/>
      <c r="DC1074" s="33"/>
      <c r="DD1074" s="33"/>
      <c r="DE1074" s="33"/>
      <c r="DF1074" s="33"/>
      <c r="DG1074" s="33"/>
      <c r="DH1074" s="33"/>
      <c r="DI1074" s="33"/>
      <c r="DJ1074" s="33"/>
      <c r="DK1074" s="33"/>
      <c r="DL1074" s="33"/>
      <c r="DM1074" s="33"/>
      <c r="DN1074" s="33"/>
      <c r="DO1074" s="33"/>
      <c r="DP1074" s="33"/>
      <c r="DQ1074" s="33"/>
      <c r="DR1074" s="33"/>
      <c r="DS1074" s="33"/>
      <c r="DT1074" s="33"/>
      <c r="DU1074" s="33"/>
      <c r="DV1074" s="33"/>
      <c r="DW1074" s="33"/>
      <c r="DX1074" s="33"/>
      <c r="DY1074" s="33"/>
      <c r="DZ1074" s="33"/>
      <c r="EA1074" s="33"/>
      <c r="EB1074" s="33"/>
      <c r="EC1074" s="33"/>
      <c r="ED1074" s="33"/>
      <c r="EE1074" s="33"/>
      <c r="EF1074" s="33"/>
      <c r="EG1074" s="33"/>
      <c r="EH1074" s="33"/>
      <c r="EI1074" s="33"/>
      <c r="EJ1074" s="33"/>
      <c r="EK1074" s="33"/>
      <c r="EL1074" s="33"/>
      <c r="EM1074" s="33"/>
      <c r="EN1074" s="33"/>
      <c r="EO1074" s="33"/>
      <c r="EP1074" s="33"/>
      <c r="EQ1074" s="33"/>
      <c r="ER1074" s="33"/>
      <c r="ES1074" s="33"/>
      <c r="ET1074" s="33"/>
      <c r="EU1074" s="33"/>
      <c r="EV1074" s="33"/>
      <c r="EW1074" s="33"/>
      <c r="EX1074" s="33"/>
      <c r="EY1074" s="33"/>
      <c r="EZ1074" s="33"/>
      <c r="FA1074" s="33"/>
      <c r="FB1074" s="33"/>
      <c r="FC1074" s="33"/>
      <c r="FD1074" s="33"/>
      <c r="FE1074" s="33"/>
      <c r="FF1074" s="33"/>
      <c r="FG1074" s="33"/>
      <c r="FH1074" s="33"/>
      <c r="FI1074" s="33"/>
      <c r="FJ1074" s="33"/>
      <c r="FK1074" s="33"/>
      <c r="FL1074" s="33"/>
      <c r="FM1074" s="33"/>
      <c r="FN1074" s="33"/>
      <c r="FO1074" s="33"/>
      <c r="FP1074" s="33"/>
      <c r="FQ1074" s="33"/>
      <c r="FR1074" s="33"/>
      <c r="FS1074" s="33"/>
      <c r="FT1074" s="33"/>
      <c r="FU1074" s="33"/>
      <c r="FV1074" s="33"/>
      <c r="FW1074" s="33"/>
      <c r="FX1074" s="33"/>
      <c r="FY1074" s="33"/>
      <c r="FZ1074" s="33"/>
      <c r="GA1074" s="33"/>
      <c r="GB1074" s="33"/>
      <c r="GC1074" s="33"/>
      <c r="GD1074" s="33"/>
      <c r="GE1074" s="33"/>
      <c r="GF1074" s="33"/>
      <c r="GG1074" s="33"/>
      <c r="GH1074" s="33"/>
      <c r="GI1074" s="33"/>
      <c r="GJ1074" s="33"/>
      <c r="GK1074" s="33"/>
      <c r="GL1074" s="33"/>
      <c r="GM1074" s="33"/>
      <c r="GN1074" s="33"/>
      <c r="GO1074" s="33"/>
      <c r="GP1074" s="33"/>
      <c r="GQ1074" s="33"/>
      <c r="GR1074" s="33"/>
      <c r="GS1074" s="33"/>
      <c r="GT1074" s="33"/>
      <c r="GU1074" s="33"/>
      <c r="GV1074" s="33"/>
      <c r="GW1074" s="33"/>
      <c r="GX1074" s="33"/>
      <c r="GY1074" s="33"/>
      <c r="GZ1074" s="33"/>
      <c r="HA1074" s="33"/>
      <c r="HB1074" s="33"/>
      <c r="HC1074" s="33"/>
      <c r="HD1074" s="33"/>
      <c r="HE1074" s="33"/>
      <c r="HF1074" s="33"/>
      <c r="HG1074" s="33"/>
      <c r="HH1074" s="33"/>
      <c r="HI1074" s="33"/>
      <c r="HJ1074" s="33"/>
      <c r="HK1074" s="33"/>
      <c r="HL1074" s="33"/>
      <c r="HM1074" s="33"/>
      <c r="HN1074" s="33"/>
      <c r="HO1074" s="33"/>
      <c r="HP1074" s="33"/>
      <c r="HQ1074" s="33"/>
      <c r="HR1074" s="33"/>
      <c r="HS1074" s="33"/>
      <c r="HT1074" s="33"/>
      <c r="HU1074" s="33"/>
      <c r="HV1074" s="33"/>
      <c r="HW1074" s="33"/>
      <c r="HX1074" s="33"/>
      <c r="HY1074" s="33"/>
      <c r="HZ1074" s="33"/>
      <c r="IA1074" s="33"/>
      <c r="IB1074" s="33"/>
      <c r="IC1074" s="33"/>
      <c r="ID1074" s="33"/>
      <c r="IE1074" s="33"/>
      <c r="IF1074" s="33"/>
      <c r="IG1074" s="33"/>
      <c r="IH1074" s="33"/>
      <c r="II1074" s="33"/>
      <c r="IJ1074" s="33"/>
      <c r="IK1074" s="33"/>
    </row>
    <row r="1075" spans="1:6" ht="28.5" customHeight="1">
      <c r="A1075" s="6">
        <v>1</v>
      </c>
      <c r="B1075" s="11" t="s">
        <v>724</v>
      </c>
      <c r="C1075" s="11" t="s">
        <v>1868</v>
      </c>
      <c r="D1075" s="67">
        <v>3800358022</v>
      </c>
      <c r="E1075" s="77" t="s">
        <v>725</v>
      </c>
      <c r="F1075" s="78">
        <v>7000</v>
      </c>
    </row>
    <row r="1076" spans="1:6" ht="28.5" customHeight="1">
      <c r="A1076" s="6">
        <v>2</v>
      </c>
      <c r="B1076" s="3" t="s">
        <v>726</v>
      </c>
      <c r="C1076" s="3" t="s">
        <v>1040</v>
      </c>
      <c r="D1076" s="67">
        <v>3800334423</v>
      </c>
      <c r="E1076" s="74">
        <v>38484</v>
      </c>
      <c r="F1076" s="75">
        <v>8400</v>
      </c>
    </row>
    <row r="1077" spans="1:6" ht="28.5" customHeight="1">
      <c r="A1077" s="6">
        <v>3</v>
      </c>
      <c r="B1077" s="3" t="s">
        <v>729</v>
      </c>
      <c r="C1077" s="3" t="s">
        <v>730</v>
      </c>
      <c r="D1077" s="44" t="s">
        <v>731</v>
      </c>
      <c r="E1077" s="42" t="s">
        <v>437</v>
      </c>
      <c r="F1077" s="43">
        <v>3000</v>
      </c>
    </row>
    <row r="1078" spans="1:6" ht="28.5" customHeight="1">
      <c r="A1078" s="6">
        <v>4</v>
      </c>
      <c r="B1078" s="3" t="s">
        <v>732</v>
      </c>
      <c r="C1078" s="3" t="s">
        <v>319</v>
      </c>
      <c r="D1078" s="73" t="s">
        <v>733</v>
      </c>
      <c r="E1078" s="74" t="s">
        <v>734</v>
      </c>
      <c r="F1078" s="75">
        <v>4000</v>
      </c>
    </row>
    <row r="1079" spans="1:245" ht="28.5" customHeight="1">
      <c r="A1079" s="6">
        <v>5</v>
      </c>
      <c r="B1079" s="3" t="s">
        <v>735</v>
      </c>
      <c r="C1079" s="3" t="s">
        <v>736</v>
      </c>
      <c r="D1079" s="73" t="s">
        <v>737</v>
      </c>
      <c r="E1079" s="74" t="s">
        <v>2454</v>
      </c>
      <c r="F1079" s="75">
        <v>10000</v>
      </c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  <c r="BT1079" s="32"/>
      <c r="BU1079" s="32"/>
      <c r="BV1079" s="32"/>
      <c r="BW1079" s="32"/>
      <c r="BX1079" s="32"/>
      <c r="BY1079" s="32"/>
      <c r="BZ1079" s="32"/>
      <c r="CA1079" s="32"/>
      <c r="CB1079" s="32"/>
      <c r="CC1079" s="32"/>
      <c r="CD1079" s="32"/>
      <c r="CE1079" s="32"/>
      <c r="CF1079" s="32"/>
      <c r="CG1079" s="32"/>
      <c r="CH1079" s="32"/>
      <c r="CI1079" s="32"/>
      <c r="CJ1079" s="32"/>
      <c r="CK1079" s="32"/>
      <c r="CL1079" s="32"/>
      <c r="CM1079" s="32"/>
      <c r="CN1079" s="32"/>
      <c r="CO1079" s="32"/>
      <c r="CP1079" s="32"/>
      <c r="CQ1079" s="32"/>
      <c r="CR1079" s="32"/>
      <c r="CS1079" s="32"/>
      <c r="CT1079" s="32"/>
      <c r="CU1079" s="32"/>
      <c r="CV1079" s="32"/>
      <c r="CW1079" s="32"/>
      <c r="CX1079" s="32"/>
      <c r="CY1079" s="32"/>
      <c r="CZ1079" s="32"/>
      <c r="DA1079" s="32"/>
      <c r="DB1079" s="32"/>
      <c r="DC1079" s="32"/>
      <c r="DD1079" s="32"/>
      <c r="DE1079" s="32"/>
      <c r="DF1079" s="32"/>
      <c r="DG1079" s="32"/>
      <c r="DH1079" s="32"/>
      <c r="DI1079" s="32"/>
      <c r="DJ1079" s="32"/>
      <c r="DK1079" s="32"/>
      <c r="DL1079" s="32"/>
      <c r="DM1079" s="32"/>
      <c r="DN1079" s="32"/>
      <c r="DO1079" s="32"/>
      <c r="DP1079" s="32"/>
      <c r="DQ1079" s="32"/>
      <c r="DR1079" s="32"/>
      <c r="DS1079" s="32"/>
      <c r="DT1079" s="32"/>
      <c r="DU1079" s="32"/>
      <c r="DV1079" s="32"/>
      <c r="DW1079" s="32"/>
      <c r="DX1079" s="32"/>
      <c r="DY1079" s="32"/>
      <c r="DZ1079" s="32"/>
      <c r="EA1079" s="32"/>
      <c r="EB1079" s="32"/>
      <c r="EC1079" s="32"/>
      <c r="ED1079" s="32"/>
      <c r="EE1079" s="32"/>
      <c r="EF1079" s="32"/>
      <c r="EG1079" s="32"/>
      <c r="EH1079" s="32"/>
      <c r="EI1079" s="32"/>
      <c r="EJ1079" s="32"/>
      <c r="EK1079" s="32"/>
      <c r="EL1079" s="32"/>
      <c r="EM1079" s="32"/>
      <c r="EN1079" s="32"/>
      <c r="EO1079" s="32"/>
      <c r="EP1079" s="32"/>
      <c r="EQ1079" s="32"/>
      <c r="ER1079" s="32"/>
      <c r="ES1079" s="32"/>
      <c r="ET1079" s="32"/>
      <c r="EU1079" s="32"/>
      <c r="EV1079" s="32"/>
      <c r="EW1079" s="32"/>
      <c r="EX1079" s="32"/>
      <c r="EY1079" s="32"/>
      <c r="EZ1079" s="32"/>
      <c r="FA1079" s="32"/>
      <c r="FB1079" s="32"/>
      <c r="FC1079" s="32"/>
      <c r="FD1079" s="32"/>
      <c r="FE1079" s="32"/>
      <c r="FF1079" s="32"/>
      <c r="FG1079" s="32"/>
      <c r="FH1079" s="32"/>
      <c r="FI1079" s="32"/>
      <c r="FJ1079" s="32"/>
      <c r="FK1079" s="32"/>
      <c r="FL1079" s="32"/>
      <c r="FM1079" s="32"/>
      <c r="FN1079" s="32"/>
      <c r="FO1079" s="32"/>
      <c r="FP1079" s="32"/>
      <c r="FQ1079" s="32"/>
      <c r="FR1079" s="32"/>
      <c r="FS1079" s="32"/>
      <c r="FT1079" s="32"/>
      <c r="FU1079" s="32"/>
      <c r="FV1079" s="32"/>
      <c r="FW1079" s="32"/>
      <c r="FX1079" s="32"/>
      <c r="FY1079" s="32"/>
      <c r="FZ1079" s="32"/>
      <c r="GA1079" s="32"/>
      <c r="GB1079" s="32"/>
      <c r="GC1079" s="32"/>
      <c r="GD1079" s="32"/>
      <c r="GE1079" s="32"/>
      <c r="GF1079" s="32"/>
      <c r="GG1079" s="32"/>
      <c r="GH1079" s="32"/>
      <c r="GI1079" s="32"/>
      <c r="GJ1079" s="32"/>
      <c r="GK1079" s="32"/>
      <c r="GL1079" s="32"/>
      <c r="GM1079" s="32"/>
      <c r="GN1079" s="32"/>
      <c r="GO1079" s="32"/>
      <c r="GP1079" s="32"/>
      <c r="GQ1079" s="32"/>
      <c r="GR1079" s="32"/>
      <c r="GS1079" s="32"/>
      <c r="GT1079" s="32"/>
      <c r="GU1079" s="32"/>
      <c r="GV1079" s="32"/>
      <c r="GW1079" s="32"/>
      <c r="GX1079" s="32"/>
      <c r="GY1079" s="32"/>
      <c r="GZ1079" s="32"/>
      <c r="HA1079" s="32"/>
      <c r="HB1079" s="32"/>
      <c r="HC1079" s="32"/>
      <c r="HD1079" s="32"/>
      <c r="HE1079" s="32"/>
      <c r="HF1079" s="32"/>
      <c r="HG1079" s="32"/>
      <c r="HH1079" s="32"/>
      <c r="HI1079" s="32"/>
      <c r="HJ1079" s="32"/>
      <c r="HK1079" s="32"/>
      <c r="HL1079" s="32"/>
      <c r="HM1079" s="32"/>
      <c r="HN1079" s="32"/>
      <c r="HO1079" s="32"/>
      <c r="HP1079" s="32"/>
      <c r="HQ1079" s="32"/>
      <c r="HR1079" s="32"/>
      <c r="HS1079" s="32"/>
      <c r="HT1079" s="32"/>
      <c r="HU1079" s="32"/>
      <c r="HV1079" s="32"/>
      <c r="HW1079" s="32"/>
      <c r="HX1079" s="32"/>
      <c r="HY1079" s="32"/>
      <c r="HZ1079" s="32"/>
      <c r="IA1079" s="32"/>
      <c r="IB1079" s="32"/>
      <c r="IC1079" s="32"/>
      <c r="ID1079" s="32"/>
      <c r="IE1079" s="32"/>
      <c r="IF1079" s="32"/>
      <c r="IG1079" s="32"/>
      <c r="IH1079" s="32"/>
      <c r="II1079" s="32"/>
      <c r="IJ1079" s="32"/>
      <c r="IK1079" s="32"/>
    </row>
    <row r="1080" spans="1:245" ht="28.5" customHeight="1">
      <c r="A1080" s="6">
        <v>6</v>
      </c>
      <c r="B1080" s="3" t="s">
        <v>738</v>
      </c>
      <c r="C1080" s="3" t="s">
        <v>739</v>
      </c>
      <c r="D1080" s="44">
        <v>3800504386</v>
      </c>
      <c r="E1080" s="42">
        <v>40150</v>
      </c>
      <c r="F1080" s="43">
        <v>1500</v>
      </c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  <c r="BT1080" s="32"/>
      <c r="BU1080" s="32"/>
      <c r="BV1080" s="32"/>
      <c r="BW1080" s="32"/>
      <c r="BX1080" s="32"/>
      <c r="BY1080" s="32"/>
      <c r="BZ1080" s="32"/>
      <c r="CA1080" s="32"/>
      <c r="CB1080" s="32"/>
      <c r="CC1080" s="32"/>
      <c r="CD1080" s="32"/>
      <c r="CE1080" s="32"/>
      <c r="CF1080" s="32"/>
      <c r="CG1080" s="32"/>
      <c r="CH1080" s="32"/>
      <c r="CI1080" s="32"/>
      <c r="CJ1080" s="32"/>
      <c r="CK1080" s="32"/>
      <c r="CL1080" s="32"/>
      <c r="CM1080" s="32"/>
      <c r="CN1080" s="32"/>
      <c r="CO1080" s="32"/>
      <c r="CP1080" s="32"/>
      <c r="CQ1080" s="32"/>
      <c r="CR1080" s="32"/>
      <c r="CS1080" s="32"/>
      <c r="CT1080" s="32"/>
      <c r="CU1080" s="32"/>
      <c r="CV1080" s="32"/>
      <c r="CW1080" s="32"/>
      <c r="CX1080" s="32"/>
      <c r="CY1080" s="32"/>
      <c r="CZ1080" s="32"/>
      <c r="DA1080" s="32"/>
      <c r="DB1080" s="32"/>
      <c r="DC1080" s="32"/>
      <c r="DD1080" s="32"/>
      <c r="DE1080" s="32"/>
      <c r="DF1080" s="32"/>
      <c r="DG1080" s="32"/>
      <c r="DH1080" s="32"/>
      <c r="DI1080" s="32"/>
      <c r="DJ1080" s="32"/>
      <c r="DK1080" s="32"/>
      <c r="DL1080" s="32"/>
      <c r="DM1080" s="32"/>
      <c r="DN1080" s="32"/>
      <c r="DO1080" s="32"/>
      <c r="DP1080" s="32"/>
      <c r="DQ1080" s="32"/>
      <c r="DR1080" s="32"/>
      <c r="DS1080" s="32"/>
      <c r="DT1080" s="32"/>
      <c r="DU1080" s="32"/>
      <c r="DV1080" s="32"/>
      <c r="DW1080" s="32"/>
      <c r="DX1080" s="32"/>
      <c r="DY1080" s="32"/>
      <c r="DZ1080" s="32"/>
      <c r="EA1080" s="32"/>
      <c r="EB1080" s="32"/>
      <c r="EC1080" s="32"/>
      <c r="ED1080" s="32"/>
      <c r="EE1080" s="32"/>
      <c r="EF1080" s="32"/>
      <c r="EG1080" s="32"/>
      <c r="EH1080" s="32"/>
      <c r="EI1080" s="32"/>
      <c r="EJ1080" s="32"/>
      <c r="EK1080" s="32"/>
      <c r="EL1080" s="32"/>
      <c r="EM1080" s="32"/>
      <c r="EN1080" s="32"/>
      <c r="EO1080" s="32"/>
      <c r="EP1080" s="32"/>
      <c r="EQ1080" s="32"/>
      <c r="ER1080" s="32"/>
      <c r="ES1080" s="32"/>
      <c r="ET1080" s="32"/>
      <c r="EU1080" s="32"/>
      <c r="EV1080" s="32"/>
      <c r="EW1080" s="32"/>
      <c r="EX1080" s="32"/>
      <c r="EY1080" s="32"/>
      <c r="EZ1080" s="32"/>
      <c r="FA1080" s="32"/>
      <c r="FB1080" s="32"/>
      <c r="FC1080" s="32"/>
      <c r="FD1080" s="32"/>
      <c r="FE1080" s="32"/>
      <c r="FF1080" s="32"/>
      <c r="FG1080" s="32"/>
      <c r="FH1080" s="32"/>
      <c r="FI1080" s="32"/>
      <c r="FJ1080" s="32"/>
      <c r="FK1080" s="32"/>
      <c r="FL1080" s="32"/>
      <c r="FM1080" s="32"/>
      <c r="FN1080" s="32"/>
      <c r="FO1080" s="32"/>
      <c r="FP1080" s="32"/>
      <c r="FQ1080" s="32"/>
      <c r="FR1080" s="32"/>
      <c r="FS1080" s="32"/>
      <c r="FT1080" s="32"/>
      <c r="FU1080" s="32"/>
      <c r="FV1080" s="32"/>
      <c r="FW1080" s="32"/>
      <c r="FX1080" s="32"/>
      <c r="FY1080" s="32"/>
      <c r="FZ1080" s="32"/>
      <c r="GA1080" s="32"/>
      <c r="GB1080" s="32"/>
      <c r="GC1080" s="32"/>
      <c r="GD1080" s="32"/>
      <c r="GE1080" s="32"/>
      <c r="GF1080" s="32"/>
      <c r="GG1080" s="32"/>
      <c r="GH1080" s="32"/>
      <c r="GI1080" s="32"/>
      <c r="GJ1080" s="32"/>
      <c r="GK1080" s="32"/>
      <c r="GL1080" s="32"/>
      <c r="GM1080" s="32"/>
      <c r="GN1080" s="32"/>
      <c r="GO1080" s="32"/>
      <c r="GP1080" s="32"/>
      <c r="GQ1080" s="32"/>
      <c r="GR1080" s="32"/>
      <c r="GS1080" s="32"/>
      <c r="GT1080" s="32"/>
      <c r="GU1080" s="32"/>
      <c r="GV1080" s="32"/>
      <c r="GW1080" s="32"/>
      <c r="GX1080" s="32"/>
      <c r="GY1080" s="32"/>
      <c r="GZ1080" s="32"/>
      <c r="HA1080" s="32"/>
      <c r="HB1080" s="32"/>
      <c r="HC1080" s="32"/>
      <c r="HD1080" s="32"/>
      <c r="HE1080" s="32"/>
      <c r="HF1080" s="32"/>
      <c r="HG1080" s="32"/>
      <c r="HH1080" s="32"/>
      <c r="HI1080" s="32"/>
      <c r="HJ1080" s="32"/>
      <c r="HK1080" s="32"/>
      <c r="HL1080" s="32"/>
      <c r="HM1080" s="32"/>
      <c r="HN1080" s="32"/>
      <c r="HO1080" s="32"/>
      <c r="HP1080" s="32"/>
      <c r="HQ1080" s="32"/>
      <c r="HR1080" s="32"/>
      <c r="HS1080" s="32"/>
      <c r="HT1080" s="32"/>
      <c r="HU1080" s="32"/>
      <c r="HV1080" s="32"/>
      <c r="HW1080" s="32"/>
      <c r="HX1080" s="32"/>
      <c r="HY1080" s="32"/>
      <c r="HZ1080" s="32"/>
      <c r="IA1080" s="32"/>
      <c r="IB1080" s="32"/>
      <c r="IC1080" s="32"/>
      <c r="ID1080" s="32"/>
      <c r="IE1080" s="32"/>
      <c r="IF1080" s="32"/>
      <c r="IG1080" s="32"/>
      <c r="IH1080" s="32"/>
      <c r="II1080" s="32"/>
      <c r="IJ1080" s="32"/>
      <c r="IK1080" s="32"/>
    </row>
    <row r="1081" spans="1:6" ht="28.5" customHeight="1">
      <c r="A1081" s="6">
        <v>7</v>
      </c>
      <c r="B1081" s="3" t="s">
        <v>740</v>
      </c>
      <c r="C1081" s="3" t="s">
        <v>153</v>
      </c>
      <c r="D1081" s="44">
        <v>3800612864</v>
      </c>
      <c r="E1081" s="42" t="s">
        <v>352</v>
      </c>
      <c r="F1081" s="43">
        <v>2000</v>
      </c>
    </row>
    <row r="1082" spans="1:6" ht="28.5" customHeight="1">
      <c r="A1082" s="6">
        <v>8</v>
      </c>
      <c r="B1082" s="3" t="s">
        <v>741</v>
      </c>
      <c r="C1082" s="3" t="s">
        <v>742</v>
      </c>
      <c r="D1082" s="67">
        <v>3800360423</v>
      </c>
      <c r="E1082" s="74" t="s">
        <v>743</v>
      </c>
      <c r="F1082" s="75">
        <v>10000</v>
      </c>
    </row>
    <row r="1083" spans="1:6" ht="28.5" customHeight="1">
      <c r="A1083" s="6">
        <v>9</v>
      </c>
      <c r="B1083" s="3" t="s">
        <v>744</v>
      </c>
      <c r="C1083" s="3" t="s">
        <v>745</v>
      </c>
      <c r="D1083" s="73" t="s">
        <v>746</v>
      </c>
      <c r="E1083" s="74">
        <v>39418</v>
      </c>
      <c r="F1083" s="75">
        <v>600</v>
      </c>
    </row>
    <row r="1084" spans="1:6" ht="28.5" customHeight="1">
      <c r="A1084" s="6">
        <v>10</v>
      </c>
      <c r="B1084" s="13" t="s">
        <v>959</v>
      </c>
      <c r="C1084" s="13" t="s">
        <v>1870</v>
      </c>
      <c r="D1084" s="153">
        <v>3800702596</v>
      </c>
      <c r="E1084" s="83">
        <v>40520</v>
      </c>
      <c r="F1084" s="82">
        <v>10000</v>
      </c>
    </row>
    <row r="1085" spans="1:6" ht="28.5" customHeight="1">
      <c r="A1085" s="6">
        <v>11</v>
      </c>
      <c r="B1085" s="3" t="s">
        <v>960</v>
      </c>
      <c r="C1085" s="3" t="s">
        <v>961</v>
      </c>
      <c r="D1085" s="44">
        <v>3800709288</v>
      </c>
      <c r="E1085" s="42">
        <v>40523</v>
      </c>
      <c r="F1085" s="43">
        <v>50000</v>
      </c>
    </row>
    <row r="1086" spans="1:245" s="14" customFormat="1" ht="28.5" customHeight="1">
      <c r="A1086" s="6">
        <v>12</v>
      </c>
      <c r="B1086" s="3" t="s">
        <v>415</v>
      </c>
      <c r="C1086" s="3" t="s">
        <v>416</v>
      </c>
      <c r="D1086" s="44">
        <v>3800379978</v>
      </c>
      <c r="E1086" s="68">
        <v>39124</v>
      </c>
      <c r="F1086" s="43">
        <v>10000</v>
      </c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3"/>
      <c r="AK1086" s="33"/>
      <c r="AL1086" s="33"/>
      <c r="AM1086" s="33"/>
      <c r="AN1086" s="33"/>
      <c r="AO1086" s="33"/>
      <c r="AP1086" s="33"/>
      <c r="AQ1086" s="33"/>
      <c r="AR1086" s="33"/>
      <c r="AS1086" s="33"/>
      <c r="AT1086" s="33"/>
      <c r="AU1086" s="33"/>
      <c r="AV1086" s="33"/>
      <c r="AW1086" s="33"/>
      <c r="AX1086" s="33"/>
      <c r="AY1086" s="33"/>
      <c r="AZ1086" s="33"/>
      <c r="BA1086" s="33"/>
      <c r="BB1086" s="33"/>
      <c r="BC1086" s="33"/>
      <c r="BD1086" s="33"/>
      <c r="BE1086" s="33"/>
      <c r="BF1086" s="33"/>
      <c r="BG1086" s="33"/>
      <c r="BH1086" s="33"/>
      <c r="BI1086" s="33"/>
      <c r="BJ1086" s="33"/>
      <c r="BK1086" s="33"/>
      <c r="BL1086" s="33"/>
      <c r="BM1086" s="33"/>
      <c r="BN1086" s="33"/>
      <c r="BO1086" s="33"/>
      <c r="BP1086" s="33"/>
      <c r="BQ1086" s="33"/>
      <c r="BR1086" s="33"/>
      <c r="BS1086" s="33"/>
      <c r="BT1086" s="33"/>
      <c r="BU1086" s="33"/>
      <c r="BV1086" s="33"/>
      <c r="BW1086" s="33"/>
      <c r="BX1086" s="33"/>
      <c r="BY1086" s="33"/>
      <c r="BZ1086" s="33"/>
      <c r="CA1086" s="33"/>
      <c r="CB1086" s="33"/>
      <c r="CC1086" s="33"/>
      <c r="CD1086" s="33"/>
      <c r="CE1086" s="33"/>
      <c r="CF1086" s="33"/>
      <c r="CG1086" s="33"/>
      <c r="CH1086" s="33"/>
      <c r="CI1086" s="33"/>
      <c r="CJ1086" s="33"/>
      <c r="CK1086" s="33"/>
      <c r="CL1086" s="33"/>
      <c r="CM1086" s="33"/>
      <c r="CN1086" s="33"/>
      <c r="CO1086" s="33"/>
      <c r="CP1086" s="33"/>
      <c r="CQ1086" s="33"/>
      <c r="CR1086" s="33"/>
      <c r="CS1086" s="33"/>
      <c r="CT1086" s="33"/>
      <c r="CU1086" s="33"/>
      <c r="CV1086" s="33"/>
      <c r="CW1086" s="33"/>
      <c r="CX1086" s="33"/>
      <c r="CY1086" s="33"/>
      <c r="CZ1086" s="33"/>
      <c r="DA1086" s="33"/>
      <c r="DB1086" s="33"/>
      <c r="DC1086" s="33"/>
      <c r="DD1086" s="33"/>
      <c r="DE1086" s="33"/>
      <c r="DF1086" s="33"/>
      <c r="DG1086" s="33"/>
      <c r="DH1086" s="33"/>
      <c r="DI1086" s="33"/>
      <c r="DJ1086" s="33"/>
      <c r="DK1086" s="33"/>
      <c r="DL1086" s="33"/>
      <c r="DM1086" s="33"/>
      <c r="DN1086" s="33"/>
      <c r="DO1086" s="33"/>
      <c r="DP1086" s="33"/>
      <c r="DQ1086" s="33"/>
      <c r="DR1086" s="33"/>
      <c r="DS1086" s="33"/>
      <c r="DT1086" s="33"/>
      <c r="DU1086" s="33"/>
      <c r="DV1086" s="33"/>
      <c r="DW1086" s="33"/>
      <c r="DX1086" s="33"/>
      <c r="DY1086" s="33"/>
      <c r="DZ1086" s="33"/>
      <c r="EA1086" s="33"/>
      <c r="EB1086" s="33"/>
      <c r="EC1086" s="33"/>
      <c r="ED1086" s="33"/>
      <c r="EE1086" s="33"/>
      <c r="EF1086" s="33"/>
      <c r="EG1086" s="33"/>
      <c r="EH1086" s="33"/>
      <c r="EI1086" s="33"/>
      <c r="EJ1086" s="33"/>
      <c r="EK1086" s="33"/>
      <c r="EL1086" s="33"/>
      <c r="EM1086" s="33"/>
      <c r="EN1086" s="33"/>
      <c r="EO1086" s="33"/>
      <c r="EP1086" s="33"/>
      <c r="EQ1086" s="33"/>
      <c r="ER1086" s="33"/>
      <c r="ES1086" s="33"/>
      <c r="ET1086" s="33"/>
      <c r="EU1086" s="33"/>
      <c r="EV1086" s="33"/>
      <c r="EW1086" s="33"/>
      <c r="EX1086" s="33"/>
      <c r="EY1086" s="33"/>
      <c r="EZ1086" s="33"/>
      <c r="FA1086" s="33"/>
      <c r="FB1086" s="33"/>
      <c r="FC1086" s="33"/>
      <c r="FD1086" s="33"/>
      <c r="FE1086" s="33"/>
      <c r="FF1086" s="33"/>
      <c r="FG1086" s="33"/>
      <c r="FH1086" s="33"/>
      <c r="FI1086" s="33"/>
      <c r="FJ1086" s="33"/>
      <c r="FK1086" s="33"/>
      <c r="FL1086" s="33"/>
      <c r="FM1086" s="33"/>
      <c r="FN1086" s="33"/>
      <c r="FO1086" s="33"/>
      <c r="FP1086" s="33"/>
      <c r="FQ1086" s="33"/>
      <c r="FR1086" s="33"/>
      <c r="FS1086" s="33"/>
      <c r="FT1086" s="33"/>
      <c r="FU1086" s="33"/>
      <c r="FV1086" s="33"/>
      <c r="FW1086" s="33"/>
      <c r="FX1086" s="33"/>
      <c r="FY1086" s="33"/>
      <c r="FZ1086" s="33"/>
      <c r="GA1086" s="33"/>
      <c r="GB1086" s="33"/>
      <c r="GC1086" s="33"/>
      <c r="GD1086" s="33"/>
      <c r="GE1086" s="33"/>
      <c r="GF1086" s="33"/>
      <c r="GG1086" s="33"/>
      <c r="GH1086" s="33"/>
      <c r="GI1086" s="33"/>
      <c r="GJ1086" s="33"/>
      <c r="GK1086" s="33"/>
      <c r="GL1086" s="33"/>
      <c r="GM1086" s="33"/>
      <c r="GN1086" s="33"/>
      <c r="GO1086" s="33"/>
      <c r="GP1086" s="33"/>
      <c r="GQ1086" s="33"/>
      <c r="GR1086" s="33"/>
      <c r="GS1086" s="33"/>
      <c r="GT1086" s="33"/>
      <c r="GU1086" s="33"/>
      <c r="GV1086" s="33"/>
      <c r="GW1086" s="33"/>
      <c r="GX1086" s="33"/>
      <c r="GY1086" s="33"/>
      <c r="GZ1086" s="33"/>
      <c r="HA1086" s="33"/>
      <c r="HB1086" s="33"/>
      <c r="HC1086" s="33"/>
      <c r="HD1086" s="33"/>
      <c r="HE1086" s="33"/>
      <c r="HF1086" s="33"/>
      <c r="HG1086" s="33"/>
      <c r="HH1086" s="33"/>
      <c r="HI1086" s="33"/>
      <c r="HJ1086" s="33"/>
      <c r="HK1086" s="33"/>
      <c r="HL1086" s="33"/>
      <c r="HM1086" s="33"/>
      <c r="HN1086" s="33"/>
      <c r="HO1086" s="33"/>
      <c r="HP1086" s="33"/>
      <c r="HQ1086" s="33"/>
      <c r="HR1086" s="33"/>
      <c r="HS1086" s="33"/>
      <c r="HT1086" s="33"/>
      <c r="HU1086" s="33"/>
      <c r="HV1086" s="33"/>
      <c r="HW1086" s="33"/>
      <c r="HX1086" s="33"/>
      <c r="HY1086" s="33"/>
      <c r="HZ1086" s="33"/>
      <c r="IA1086" s="33"/>
      <c r="IB1086" s="33"/>
      <c r="IC1086" s="33"/>
      <c r="ID1086" s="33"/>
      <c r="IE1086" s="33"/>
      <c r="IF1086" s="33"/>
      <c r="IG1086" s="33"/>
      <c r="IH1086" s="33"/>
      <c r="II1086" s="33"/>
      <c r="IJ1086" s="33"/>
      <c r="IK1086" s="33"/>
    </row>
    <row r="1087" spans="1:245" ht="28.5" customHeight="1">
      <c r="A1087" s="6">
        <v>13</v>
      </c>
      <c r="B1087" s="3" t="s">
        <v>1817</v>
      </c>
      <c r="C1087" s="3" t="s">
        <v>2356</v>
      </c>
      <c r="D1087" s="44">
        <v>3800736210</v>
      </c>
      <c r="E1087" s="42">
        <v>40848</v>
      </c>
      <c r="F1087" s="43">
        <v>1000</v>
      </c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  <c r="DS1087" s="14"/>
      <c r="DT1087" s="14"/>
      <c r="DU1087" s="14"/>
      <c r="DV1087" s="14"/>
      <c r="DW1087" s="14"/>
      <c r="DX1087" s="14"/>
      <c r="DY1087" s="14"/>
      <c r="DZ1087" s="14"/>
      <c r="EA1087" s="14"/>
      <c r="EB1087" s="14"/>
      <c r="EC1087" s="14"/>
      <c r="ED1087" s="14"/>
      <c r="EE1087" s="14"/>
      <c r="EF1087" s="14"/>
      <c r="EG1087" s="14"/>
      <c r="EH1087" s="14"/>
      <c r="EI1087" s="14"/>
      <c r="EJ1087" s="14"/>
      <c r="EK1087" s="14"/>
      <c r="EL1087" s="14"/>
      <c r="EM1087" s="14"/>
      <c r="EN1087" s="14"/>
      <c r="EO1087" s="14"/>
      <c r="EP1087" s="14"/>
      <c r="EQ1087" s="14"/>
      <c r="ER1087" s="14"/>
      <c r="ES1087" s="14"/>
      <c r="ET1087" s="14"/>
      <c r="EU1087" s="14"/>
      <c r="EV1087" s="14"/>
      <c r="EW1087" s="14"/>
      <c r="EX1087" s="14"/>
      <c r="EY1087" s="14"/>
      <c r="EZ1087" s="14"/>
      <c r="FA1087" s="14"/>
      <c r="FB1087" s="14"/>
      <c r="FC1087" s="14"/>
      <c r="FD1087" s="14"/>
      <c r="FE1087" s="14"/>
      <c r="FF1087" s="14"/>
      <c r="FG1087" s="14"/>
      <c r="FH1087" s="14"/>
      <c r="FI1087" s="14"/>
      <c r="FJ1087" s="14"/>
      <c r="FK1087" s="14"/>
      <c r="FL1087" s="14"/>
      <c r="FM1087" s="14"/>
      <c r="FN1087" s="14"/>
      <c r="FO1087" s="14"/>
      <c r="FP1087" s="14"/>
      <c r="FQ1087" s="14"/>
      <c r="FR1087" s="14"/>
      <c r="FS1087" s="14"/>
      <c r="FT1087" s="14"/>
      <c r="FU1087" s="14"/>
      <c r="FV1087" s="14"/>
      <c r="FW1087" s="14"/>
      <c r="FX1087" s="14"/>
      <c r="FY1087" s="14"/>
      <c r="FZ1087" s="14"/>
      <c r="GA1087" s="14"/>
      <c r="GB1087" s="14"/>
      <c r="GC1087" s="14"/>
      <c r="GD1087" s="14"/>
      <c r="GE1087" s="14"/>
      <c r="GF1087" s="14"/>
      <c r="GG1087" s="14"/>
      <c r="GH1087" s="14"/>
      <c r="GI1087" s="14"/>
      <c r="GJ1087" s="14"/>
      <c r="GK1087" s="14"/>
      <c r="GL1087" s="14"/>
      <c r="GM1087" s="14"/>
      <c r="GN1087" s="14"/>
      <c r="GO1087" s="14"/>
      <c r="GP1087" s="14"/>
      <c r="GQ1087" s="14"/>
      <c r="GR1087" s="14"/>
      <c r="GS1087" s="14"/>
      <c r="GT1087" s="14"/>
      <c r="GU1087" s="14"/>
      <c r="GV1087" s="14"/>
      <c r="GW1087" s="14"/>
      <c r="GX1087" s="14"/>
      <c r="GY1087" s="14"/>
      <c r="GZ1087" s="14"/>
      <c r="HA1087" s="14"/>
      <c r="HB1087" s="14"/>
      <c r="HC1087" s="14"/>
      <c r="HD1087" s="14"/>
      <c r="HE1087" s="14"/>
      <c r="HF1087" s="14"/>
      <c r="HG1087" s="14"/>
      <c r="HH1087" s="14"/>
      <c r="HI1087" s="14"/>
      <c r="HJ1087" s="14"/>
      <c r="HK1087" s="14"/>
      <c r="HL1087" s="14"/>
      <c r="HM1087" s="14"/>
      <c r="HN1087" s="14"/>
      <c r="HO1087" s="14"/>
      <c r="HP1087" s="14"/>
      <c r="HQ1087" s="14"/>
      <c r="HR1087" s="14"/>
      <c r="HS1087" s="14"/>
      <c r="HT1087" s="14"/>
      <c r="HU1087" s="14"/>
      <c r="HV1087" s="14"/>
      <c r="HW1087" s="14"/>
      <c r="HX1087" s="14"/>
      <c r="HY1087" s="14"/>
      <c r="HZ1087" s="14"/>
      <c r="IA1087" s="14"/>
      <c r="IB1087" s="14"/>
      <c r="IC1087" s="14"/>
      <c r="ID1087" s="14"/>
      <c r="IE1087" s="14"/>
      <c r="IF1087" s="14"/>
      <c r="IG1087" s="14"/>
      <c r="IH1087" s="14"/>
      <c r="II1087" s="14"/>
      <c r="IJ1087" s="14"/>
      <c r="IK1087" s="14"/>
    </row>
    <row r="1088" spans="1:245" ht="28.5" customHeight="1">
      <c r="A1088" s="6">
        <v>14</v>
      </c>
      <c r="B1088" s="3" t="s">
        <v>1816</v>
      </c>
      <c r="C1088" s="3" t="s">
        <v>1815</v>
      </c>
      <c r="D1088" s="44">
        <v>3800737729</v>
      </c>
      <c r="E1088" s="42" t="s">
        <v>1472</v>
      </c>
      <c r="F1088" s="43">
        <v>6000</v>
      </c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  <c r="DS1088" s="14"/>
      <c r="DT1088" s="14"/>
      <c r="DU1088" s="14"/>
      <c r="DV1088" s="14"/>
      <c r="DW1088" s="14"/>
      <c r="DX1088" s="14"/>
      <c r="DY1088" s="14"/>
      <c r="DZ1088" s="14"/>
      <c r="EA1088" s="14"/>
      <c r="EB1088" s="14"/>
      <c r="EC1088" s="14"/>
      <c r="ED1088" s="14"/>
      <c r="EE1088" s="14"/>
      <c r="EF1088" s="14"/>
      <c r="EG1088" s="14"/>
      <c r="EH1088" s="14"/>
      <c r="EI1088" s="14"/>
      <c r="EJ1088" s="14"/>
      <c r="EK1088" s="14"/>
      <c r="EL1088" s="14"/>
      <c r="EM1088" s="14"/>
      <c r="EN1088" s="14"/>
      <c r="EO1088" s="14"/>
      <c r="EP1088" s="14"/>
      <c r="EQ1088" s="14"/>
      <c r="ER1088" s="14"/>
      <c r="ES1088" s="14"/>
      <c r="ET1088" s="14"/>
      <c r="EU1088" s="14"/>
      <c r="EV1088" s="14"/>
      <c r="EW1088" s="14"/>
      <c r="EX1088" s="14"/>
      <c r="EY1088" s="14"/>
      <c r="EZ1088" s="14"/>
      <c r="FA1088" s="14"/>
      <c r="FB1088" s="14"/>
      <c r="FC1088" s="14"/>
      <c r="FD1088" s="14"/>
      <c r="FE1088" s="14"/>
      <c r="FF1088" s="14"/>
      <c r="FG1088" s="14"/>
      <c r="FH1088" s="14"/>
      <c r="FI1088" s="14"/>
      <c r="FJ1088" s="14"/>
      <c r="FK1088" s="14"/>
      <c r="FL1088" s="14"/>
      <c r="FM1088" s="14"/>
      <c r="FN1088" s="14"/>
      <c r="FO1088" s="14"/>
      <c r="FP1088" s="14"/>
      <c r="FQ1088" s="14"/>
      <c r="FR1088" s="14"/>
      <c r="FS1088" s="14"/>
      <c r="FT1088" s="14"/>
      <c r="FU1088" s="14"/>
      <c r="FV1088" s="14"/>
      <c r="FW1088" s="14"/>
      <c r="FX1088" s="14"/>
      <c r="FY1088" s="14"/>
      <c r="FZ1088" s="14"/>
      <c r="GA1088" s="14"/>
      <c r="GB1088" s="14"/>
      <c r="GC1088" s="14"/>
      <c r="GD1088" s="14"/>
      <c r="GE1088" s="14"/>
      <c r="GF1088" s="14"/>
      <c r="GG1088" s="14"/>
      <c r="GH1088" s="14"/>
      <c r="GI1088" s="14"/>
      <c r="GJ1088" s="14"/>
      <c r="GK1088" s="14"/>
      <c r="GL1088" s="14"/>
      <c r="GM1088" s="14"/>
      <c r="GN1088" s="14"/>
      <c r="GO1088" s="14"/>
      <c r="GP1088" s="14"/>
      <c r="GQ1088" s="14"/>
      <c r="GR1088" s="14"/>
      <c r="GS1088" s="14"/>
      <c r="GT1088" s="14"/>
      <c r="GU1088" s="14"/>
      <c r="GV1088" s="14"/>
      <c r="GW1088" s="14"/>
      <c r="GX1088" s="14"/>
      <c r="GY1088" s="14"/>
      <c r="GZ1088" s="14"/>
      <c r="HA1088" s="14"/>
      <c r="HB1088" s="14"/>
      <c r="HC1088" s="14"/>
      <c r="HD1088" s="14"/>
      <c r="HE1088" s="14"/>
      <c r="HF1088" s="14"/>
      <c r="HG1088" s="14"/>
      <c r="HH1088" s="14"/>
      <c r="HI1088" s="14"/>
      <c r="HJ1088" s="14"/>
      <c r="HK1088" s="14"/>
      <c r="HL1088" s="14"/>
      <c r="HM1088" s="14"/>
      <c r="HN1088" s="14"/>
      <c r="HO1088" s="14"/>
      <c r="HP1088" s="14"/>
      <c r="HQ1088" s="14"/>
      <c r="HR1088" s="14"/>
      <c r="HS1088" s="14"/>
      <c r="HT1088" s="14"/>
      <c r="HU1088" s="14"/>
      <c r="HV1088" s="14"/>
      <c r="HW1088" s="14"/>
      <c r="HX1088" s="14"/>
      <c r="HY1088" s="14"/>
      <c r="HZ1088" s="14"/>
      <c r="IA1088" s="14"/>
      <c r="IB1088" s="14"/>
      <c r="IC1088" s="14"/>
      <c r="ID1088" s="14"/>
      <c r="IE1088" s="14"/>
      <c r="IF1088" s="14"/>
      <c r="IG1088" s="14"/>
      <c r="IH1088" s="14"/>
      <c r="II1088" s="14"/>
      <c r="IJ1088" s="14"/>
      <c r="IK1088" s="14"/>
    </row>
    <row r="1089" spans="1:245" ht="28.5" customHeight="1">
      <c r="A1089" s="6">
        <v>15</v>
      </c>
      <c r="B1089" s="3" t="s">
        <v>1814</v>
      </c>
      <c r="C1089" s="3" t="s">
        <v>1813</v>
      </c>
      <c r="D1089" s="44">
        <v>3800742077</v>
      </c>
      <c r="E1089" s="68" t="s">
        <v>1449</v>
      </c>
      <c r="F1089" s="43">
        <v>5600</v>
      </c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  <c r="DS1089" s="14"/>
      <c r="DT1089" s="14"/>
      <c r="DU1089" s="14"/>
      <c r="DV1089" s="14"/>
      <c r="DW1089" s="14"/>
      <c r="DX1089" s="14"/>
      <c r="DY1089" s="14"/>
      <c r="DZ1089" s="14"/>
      <c r="EA1089" s="14"/>
      <c r="EB1089" s="14"/>
      <c r="EC1089" s="14"/>
      <c r="ED1089" s="14"/>
      <c r="EE1089" s="14"/>
      <c r="EF1089" s="14"/>
      <c r="EG1089" s="14"/>
      <c r="EH1089" s="14"/>
      <c r="EI1089" s="14"/>
      <c r="EJ1089" s="14"/>
      <c r="EK1089" s="14"/>
      <c r="EL1089" s="14"/>
      <c r="EM1089" s="14"/>
      <c r="EN1089" s="14"/>
      <c r="EO1089" s="14"/>
      <c r="EP1089" s="14"/>
      <c r="EQ1089" s="14"/>
      <c r="ER1089" s="14"/>
      <c r="ES1089" s="14"/>
      <c r="ET1089" s="14"/>
      <c r="EU1089" s="14"/>
      <c r="EV1089" s="14"/>
      <c r="EW1089" s="14"/>
      <c r="EX1089" s="14"/>
      <c r="EY1089" s="14"/>
      <c r="EZ1089" s="14"/>
      <c r="FA1089" s="14"/>
      <c r="FB1089" s="14"/>
      <c r="FC1089" s="14"/>
      <c r="FD1089" s="14"/>
      <c r="FE1089" s="14"/>
      <c r="FF1089" s="14"/>
      <c r="FG1089" s="14"/>
      <c r="FH1089" s="14"/>
      <c r="FI1089" s="14"/>
      <c r="FJ1089" s="14"/>
      <c r="FK1089" s="14"/>
      <c r="FL1089" s="14"/>
      <c r="FM1089" s="14"/>
      <c r="FN1089" s="14"/>
      <c r="FO1089" s="14"/>
      <c r="FP1089" s="14"/>
      <c r="FQ1089" s="14"/>
      <c r="FR1089" s="14"/>
      <c r="FS1089" s="14"/>
      <c r="FT1089" s="14"/>
      <c r="FU1089" s="14"/>
      <c r="FV1089" s="14"/>
      <c r="FW1089" s="14"/>
      <c r="FX1089" s="14"/>
      <c r="FY1089" s="14"/>
      <c r="FZ1089" s="14"/>
      <c r="GA1089" s="14"/>
      <c r="GB1089" s="14"/>
      <c r="GC1089" s="14"/>
      <c r="GD1089" s="14"/>
      <c r="GE1089" s="14"/>
      <c r="GF1089" s="14"/>
      <c r="GG1089" s="14"/>
      <c r="GH1089" s="14"/>
      <c r="GI1089" s="14"/>
      <c r="GJ1089" s="14"/>
      <c r="GK1089" s="14"/>
      <c r="GL1089" s="14"/>
      <c r="GM1089" s="14"/>
      <c r="GN1089" s="14"/>
      <c r="GO1089" s="14"/>
      <c r="GP1089" s="14"/>
      <c r="GQ1089" s="14"/>
      <c r="GR1089" s="14"/>
      <c r="GS1089" s="14"/>
      <c r="GT1089" s="14"/>
      <c r="GU1089" s="14"/>
      <c r="GV1089" s="14"/>
      <c r="GW1089" s="14"/>
      <c r="GX1089" s="14"/>
      <c r="GY1089" s="14"/>
      <c r="GZ1089" s="14"/>
      <c r="HA1089" s="14"/>
      <c r="HB1089" s="14"/>
      <c r="HC1089" s="14"/>
      <c r="HD1089" s="14"/>
      <c r="HE1089" s="14"/>
      <c r="HF1089" s="14"/>
      <c r="HG1089" s="14"/>
      <c r="HH1089" s="14"/>
      <c r="HI1089" s="14"/>
      <c r="HJ1089" s="14"/>
      <c r="HK1089" s="14"/>
      <c r="HL1089" s="14"/>
      <c r="HM1089" s="14"/>
      <c r="HN1089" s="14"/>
      <c r="HO1089" s="14"/>
      <c r="HP1089" s="14"/>
      <c r="HQ1089" s="14"/>
      <c r="HR1089" s="14"/>
      <c r="HS1089" s="14"/>
      <c r="HT1089" s="14"/>
      <c r="HU1089" s="14"/>
      <c r="HV1089" s="14"/>
      <c r="HW1089" s="14"/>
      <c r="HX1089" s="14"/>
      <c r="HY1089" s="14"/>
      <c r="HZ1089" s="14"/>
      <c r="IA1089" s="14"/>
      <c r="IB1089" s="14"/>
      <c r="IC1089" s="14"/>
      <c r="ID1089" s="14"/>
      <c r="IE1089" s="14"/>
      <c r="IF1089" s="14"/>
      <c r="IG1089" s="14"/>
      <c r="IH1089" s="14"/>
      <c r="II1089" s="14"/>
      <c r="IJ1089" s="14"/>
      <c r="IK1089" s="14"/>
    </row>
    <row r="1090" spans="1:245" ht="28.5" customHeight="1">
      <c r="A1090" s="6">
        <v>16</v>
      </c>
      <c r="B1090" s="3" t="s">
        <v>1812</v>
      </c>
      <c r="C1090" s="3" t="s">
        <v>1811</v>
      </c>
      <c r="D1090" s="44">
        <v>3800742091</v>
      </c>
      <c r="E1090" s="68">
        <v>40577</v>
      </c>
      <c r="F1090" s="43">
        <v>6000</v>
      </c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  <c r="DS1090" s="14"/>
      <c r="DT1090" s="14"/>
      <c r="DU1090" s="14"/>
      <c r="DV1090" s="14"/>
      <c r="DW1090" s="14"/>
      <c r="DX1090" s="14"/>
      <c r="DY1090" s="14"/>
      <c r="DZ1090" s="14"/>
      <c r="EA1090" s="14"/>
      <c r="EB1090" s="14"/>
      <c r="EC1090" s="14"/>
      <c r="ED1090" s="14"/>
      <c r="EE1090" s="14"/>
      <c r="EF1090" s="14"/>
      <c r="EG1090" s="14"/>
      <c r="EH1090" s="14"/>
      <c r="EI1090" s="14"/>
      <c r="EJ1090" s="14"/>
      <c r="EK1090" s="14"/>
      <c r="EL1090" s="14"/>
      <c r="EM1090" s="14"/>
      <c r="EN1090" s="14"/>
      <c r="EO1090" s="14"/>
      <c r="EP1090" s="14"/>
      <c r="EQ1090" s="14"/>
      <c r="ER1090" s="14"/>
      <c r="ES1090" s="14"/>
      <c r="ET1090" s="14"/>
      <c r="EU1090" s="14"/>
      <c r="EV1090" s="14"/>
      <c r="EW1090" s="14"/>
      <c r="EX1090" s="14"/>
      <c r="EY1090" s="14"/>
      <c r="EZ1090" s="14"/>
      <c r="FA1090" s="14"/>
      <c r="FB1090" s="14"/>
      <c r="FC1090" s="14"/>
      <c r="FD1090" s="14"/>
      <c r="FE1090" s="14"/>
      <c r="FF1090" s="14"/>
      <c r="FG1090" s="14"/>
      <c r="FH1090" s="14"/>
      <c r="FI1090" s="14"/>
      <c r="FJ1090" s="14"/>
      <c r="FK1090" s="14"/>
      <c r="FL1090" s="14"/>
      <c r="FM1090" s="14"/>
      <c r="FN1090" s="14"/>
      <c r="FO1090" s="14"/>
      <c r="FP1090" s="14"/>
      <c r="FQ1090" s="14"/>
      <c r="FR1090" s="14"/>
      <c r="FS1090" s="14"/>
      <c r="FT1090" s="14"/>
      <c r="FU1090" s="14"/>
      <c r="FV1090" s="14"/>
      <c r="FW1090" s="14"/>
      <c r="FX1090" s="14"/>
      <c r="FY1090" s="14"/>
      <c r="FZ1090" s="14"/>
      <c r="GA1090" s="14"/>
      <c r="GB1090" s="14"/>
      <c r="GC1090" s="14"/>
      <c r="GD1090" s="14"/>
      <c r="GE1090" s="14"/>
      <c r="GF1090" s="14"/>
      <c r="GG1090" s="14"/>
      <c r="GH1090" s="14"/>
      <c r="GI1090" s="14"/>
      <c r="GJ1090" s="14"/>
      <c r="GK1090" s="14"/>
      <c r="GL1090" s="14"/>
      <c r="GM1090" s="14"/>
      <c r="GN1090" s="14"/>
      <c r="GO1090" s="14"/>
      <c r="GP1090" s="14"/>
      <c r="GQ1090" s="14"/>
      <c r="GR1090" s="14"/>
      <c r="GS1090" s="14"/>
      <c r="GT1090" s="14"/>
      <c r="GU1090" s="14"/>
      <c r="GV1090" s="14"/>
      <c r="GW1090" s="14"/>
      <c r="GX1090" s="14"/>
      <c r="GY1090" s="14"/>
      <c r="GZ1090" s="14"/>
      <c r="HA1090" s="14"/>
      <c r="HB1090" s="14"/>
      <c r="HC1090" s="14"/>
      <c r="HD1090" s="14"/>
      <c r="HE1090" s="14"/>
      <c r="HF1090" s="14"/>
      <c r="HG1090" s="14"/>
      <c r="HH1090" s="14"/>
      <c r="HI1090" s="14"/>
      <c r="HJ1090" s="14"/>
      <c r="HK1090" s="14"/>
      <c r="HL1090" s="14"/>
      <c r="HM1090" s="14"/>
      <c r="HN1090" s="14"/>
      <c r="HO1090" s="14"/>
      <c r="HP1090" s="14"/>
      <c r="HQ1090" s="14"/>
      <c r="HR1090" s="14"/>
      <c r="HS1090" s="14"/>
      <c r="HT1090" s="14"/>
      <c r="HU1090" s="14"/>
      <c r="HV1090" s="14"/>
      <c r="HW1090" s="14"/>
      <c r="HX1090" s="14"/>
      <c r="HY1090" s="14"/>
      <c r="HZ1090" s="14"/>
      <c r="IA1090" s="14"/>
      <c r="IB1090" s="14"/>
      <c r="IC1090" s="14"/>
      <c r="ID1090" s="14"/>
      <c r="IE1090" s="14"/>
      <c r="IF1090" s="14"/>
      <c r="IG1090" s="14"/>
      <c r="IH1090" s="14"/>
      <c r="II1090" s="14"/>
      <c r="IJ1090" s="14"/>
      <c r="IK1090" s="14"/>
    </row>
    <row r="1091" spans="1:245" ht="28.5" customHeight="1">
      <c r="A1091" s="6">
        <v>17</v>
      </c>
      <c r="B1091" s="3" t="s">
        <v>1810</v>
      </c>
      <c r="C1091" s="3" t="s">
        <v>930</v>
      </c>
      <c r="D1091" s="44">
        <v>3800749386</v>
      </c>
      <c r="E1091" s="88" t="s">
        <v>656</v>
      </c>
      <c r="F1091" s="43">
        <v>1900</v>
      </c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  <c r="DS1091" s="14"/>
      <c r="DT1091" s="14"/>
      <c r="DU1091" s="14"/>
      <c r="DV1091" s="14"/>
      <c r="DW1091" s="14"/>
      <c r="DX1091" s="14"/>
      <c r="DY1091" s="14"/>
      <c r="DZ1091" s="14"/>
      <c r="EA1091" s="14"/>
      <c r="EB1091" s="14"/>
      <c r="EC1091" s="14"/>
      <c r="ED1091" s="14"/>
      <c r="EE1091" s="14"/>
      <c r="EF1091" s="14"/>
      <c r="EG1091" s="14"/>
      <c r="EH1091" s="14"/>
      <c r="EI1091" s="14"/>
      <c r="EJ1091" s="14"/>
      <c r="EK1091" s="14"/>
      <c r="EL1091" s="14"/>
      <c r="EM1091" s="14"/>
      <c r="EN1091" s="14"/>
      <c r="EO1091" s="14"/>
      <c r="EP1091" s="14"/>
      <c r="EQ1091" s="14"/>
      <c r="ER1091" s="14"/>
      <c r="ES1091" s="14"/>
      <c r="ET1091" s="14"/>
      <c r="EU1091" s="14"/>
      <c r="EV1091" s="14"/>
      <c r="EW1091" s="14"/>
      <c r="EX1091" s="14"/>
      <c r="EY1091" s="14"/>
      <c r="EZ1091" s="14"/>
      <c r="FA1091" s="14"/>
      <c r="FB1091" s="14"/>
      <c r="FC1091" s="14"/>
      <c r="FD1091" s="14"/>
      <c r="FE1091" s="14"/>
      <c r="FF1091" s="14"/>
      <c r="FG1091" s="14"/>
      <c r="FH1091" s="14"/>
      <c r="FI1091" s="14"/>
      <c r="FJ1091" s="14"/>
      <c r="FK1091" s="14"/>
      <c r="FL1091" s="14"/>
      <c r="FM1091" s="14"/>
      <c r="FN1091" s="14"/>
      <c r="FO1091" s="14"/>
      <c r="FP1091" s="14"/>
      <c r="FQ1091" s="14"/>
      <c r="FR1091" s="14"/>
      <c r="FS1091" s="14"/>
      <c r="FT1091" s="14"/>
      <c r="FU1091" s="14"/>
      <c r="FV1091" s="14"/>
      <c r="FW1091" s="14"/>
      <c r="FX1091" s="14"/>
      <c r="FY1091" s="14"/>
      <c r="FZ1091" s="14"/>
      <c r="GA1091" s="14"/>
      <c r="GB1091" s="14"/>
      <c r="GC1091" s="14"/>
      <c r="GD1091" s="14"/>
      <c r="GE1091" s="14"/>
      <c r="GF1091" s="14"/>
      <c r="GG1091" s="14"/>
      <c r="GH1091" s="14"/>
      <c r="GI1091" s="14"/>
      <c r="GJ1091" s="14"/>
      <c r="GK1091" s="14"/>
      <c r="GL1091" s="14"/>
      <c r="GM1091" s="14"/>
      <c r="GN1091" s="14"/>
      <c r="GO1091" s="14"/>
      <c r="GP1091" s="14"/>
      <c r="GQ1091" s="14"/>
      <c r="GR1091" s="14"/>
      <c r="GS1091" s="14"/>
      <c r="GT1091" s="14"/>
      <c r="GU1091" s="14"/>
      <c r="GV1091" s="14"/>
      <c r="GW1091" s="14"/>
      <c r="GX1091" s="14"/>
      <c r="GY1091" s="14"/>
      <c r="GZ1091" s="14"/>
      <c r="HA1091" s="14"/>
      <c r="HB1091" s="14"/>
      <c r="HC1091" s="14"/>
      <c r="HD1091" s="14"/>
      <c r="HE1091" s="14"/>
      <c r="HF1091" s="14"/>
      <c r="HG1091" s="14"/>
      <c r="HH1091" s="14"/>
      <c r="HI1091" s="14"/>
      <c r="HJ1091" s="14"/>
      <c r="HK1091" s="14"/>
      <c r="HL1091" s="14"/>
      <c r="HM1091" s="14"/>
      <c r="HN1091" s="14"/>
      <c r="HO1091" s="14"/>
      <c r="HP1091" s="14"/>
      <c r="HQ1091" s="14"/>
      <c r="HR1091" s="14"/>
      <c r="HS1091" s="14"/>
      <c r="HT1091" s="14"/>
      <c r="HU1091" s="14"/>
      <c r="HV1091" s="14"/>
      <c r="HW1091" s="14"/>
      <c r="HX1091" s="14"/>
      <c r="HY1091" s="14"/>
      <c r="HZ1091" s="14"/>
      <c r="IA1091" s="14"/>
      <c r="IB1091" s="14"/>
      <c r="IC1091" s="14"/>
      <c r="ID1091" s="14"/>
      <c r="IE1091" s="14"/>
      <c r="IF1091" s="14"/>
      <c r="IG1091" s="14"/>
      <c r="IH1091" s="14"/>
      <c r="II1091" s="14"/>
      <c r="IJ1091" s="14"/>
      <c r="IK1091" s="14"/>
    </row>
    <row r="1092" spans="1:245" ht="28.5" customHeight="1">
      <c r="A1092" s="6">
        <v>18</v>
      </c>
      <c r="B1092" s="3" t="s">
        <v>1809</v>
      </c>
      <c r="C1092" s="3" t="s">
        <v>1304</v>
      </c>
      <c r="D1092" s="44">
        <v>3800655272</v>
      </c>
      <c r="E1092" s="43" t="s">
        <v>1808</v>
      </c>
      <c r="F1092" s="43">
        <v>12000</v>
      </c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  <c r="BF1092" s="18"/>
      <c r="BG1092" s="18"/>
      <c r="BH1092" s="18"/>
      <c r="BI1092" s="18"/>
      <c r="BJ1092" s="18"/>
      <c r="BK1092" s="18"/>
      <c r="BL1092" s="18"/>
      <c r="BM1092" s="18"/>
      <c r="BN1092" s="18"/>
      <c r="BO1092" s="18"/>
      <c r="BP1092" s="18"/>
      <c r="BQ1092" s="18"/>
      <c r="BR1092" s="18"/>
      <c r="BS1092" s="18"/>
      <c r="BT1092" s="18"/>
      <c r="BU1092" s="18"/>
      <c r="BV1092" s="18"/>
      <c r="BW1092" s="18"/>
      <c r="BX1092" s="18"/>
      <c r="BY1092" s="18"/>
      <c r="BZ1092" s="18"/>
      <c r="CA1092" s="18"/>
      <c r="CB1092" s="18"/>
      <c r="CC1092" s="18"/>
      <c r="CD1092" s="18"/>
      <c r="CE1092" s="18"/>
      <c r="CF1092" s="18"/>
      <c r="CG1092" s="18"/>
      <c r="CH1092" s="18"/>
      <c r="CI1092" s="18"/>
      <c r="CJ1092" s="18"/>
      <c r="CK1092" s="18"/>
      <c r="CL1092" s="18"/>
      <c r="CM1092" s="18"/>
      <c r="CN1092" s="18"/>
      <c r="CO1092" s="18"/>
      <c r="CP1092" s="18"/>
      <c r="CQ1092" s="18"/>
      <c r="CR1092" s="18"/>
      <c r="CS1092" s="18"/>
      <c r="CT1092" s="18"/>
      <c r="CU1092" s="18"/>
      <c r="CV1092" s="18"/>
      <c r="CW1092" s="18"/>
      <c r="CX1092" s="18"/>
      <c r="CY1092" s="18"/>
      <c r="CZ1092" s="18"/>
      <c r="DA1092" s="18"/>
      <c r="DB1092" s="18"/>
      <c r="DC1092" s="18"/>
      <c r="DD1092" s="18"/>
      <c r="DE1092" s="18"/>
      <c r="DF1092" s="18"/>
      <c r="DG1092" s="18"/>
      <c r="DH1092" s="18"/>
      <c r="DI1092" s="18"/>
      <c r="DJ1092" s="18"/>
      <c r="DK1092" s="18"/>
      <c r="DL1092" s="18"/>
      <c r="DM1092" s="18"/>
      <c r="DN1092" s="18"/>
      <c r="DO1092" s="18"/>
      <c r="DP1092" s="18"/>
      <c r="DQ1092" s="18"/>
      <c r="DR1092" s="18"/>
      <c r="DS1092" s="18"/>
      <c r="DT1092" s="18"/>
      <c r="DU1092" s="18"/>
      <c r="DV1092" s="18"/>
      <c r="DW1092" s="18"/>
      <c r="DX1092" s="18"/>
      <c r="DY1092" s="18"/>
      <c r="DZ1092" s="18"/>
      <c r="EA1092" s="18"/>
      <c r="EB1092" s="18"/>
      <c r="EC1092" s="18"/>
      <c r="ED1092" s="18"/>
      <c r="EE1092" s="18"/>
      <c r="EF1092" s="18"/>
      <c r="EG1092" s="18"/>
      <c r="EH1092" s="18"/>
      <c r="EI1092" s="18"/>
      <c r="EJ1092" s="18"/>
      <c r="EK1092" s="18"/>
      <c r="EL1092" s="18"/>
      <c r="EM1092" s="18"/>
      <c r="EN1092" s="18"/>
      <c r="EO1092" s="18"/>
      <c r="EP1092" s="18"/>
      <c r="EQ1092" s="18"/>
      <c r="ER1092" s="18"/>
      <c r="ES1092" s="18"/>
      <c r="ET1092" s="18"/>
      <c r="EU1092" s="18"/>
      <c r="EV1092" s="18"/>
      <c r="EW1092" s="18"/>
      <c r="EX1092" s="18"/>
      <c r="EY1092" s="18"/>
      <c r="EZ1092" s="18"/>
      <c r="FA1092" s="18"/>
      <c r="FB1092" s="18"/>
      <c r="FC1092" s="18"/>
      <c r="FD1092" s="18"/>
      <c r="FE1092" s="18"/>
      <c r="FF1092" s="18"/>
      <c r="FG1092" s="18"/>
      <c r="FH1092" s="18"/>
      <c r="FI1092" s="18"/>
      <c r="FJ1092" s="18"/>
      <c r="FK1092" s="18"/>
      <c r="FL1092" s="18"/>
      <c r="FM1092" s="18"/>
      <c r="FN1092" s="18"/>
      <c r="FO1092" s="18"/>
      <c r="FP1092" s="18"/>
      <c r="FQ1092" s="18"/>
      <c r="FR1092" s="18"/>
      <c r="FS1092" s="18"/>
      <c r="FT1092" s="18"/>
      <c r="FU1092" s="18"/>
      <c r="FV1092" s="18"/>
      <c r="FW1092" s="18"/>
      <c r="FX1092" s="18"/>
      <c r="FY1092" s="18"/>
      <c r="FZ1092" s="18"/>
      <c r="GA1092" s="18"/>
      <c r="GB1092" s="18"/>
      <c r="GC1092" s="18"/>
      <c r="GD1092" s="18"/>
      <c r="GE1092" s="18"/>
      <c r="GF1092" s="18"/>
      <c r="GG1092" s="18"/>
      <c r="GH1092" s="18"/>
      <c r="GI1092" s="18"/>
      <c r="GJ1092" s="18"/>
      <c r="GK1092" s="18"/>
      <c r="GL1092" s="18"/>
      <c r="GM1092" s="18"/>
      <c r="GN1092" s="18"/>
      <c r="GO1092" s="18"/>
      <c r="GP1092" s="18"/>
      <c r="GQ1092" s="18"/>
      <c r="GR1092" s="18"/>
      <c r="GS1092" s="18"/>
      <c r="GT1092" s="18"/>
      <c r="GU1092" s="18"/>
      <c r="GV1092" s="18"/>
      <c r="GW1092" s="18"/>
      <c r="GX1092" s="18"/>
      <c r="GY1092" s="18"/>
      <c r="GZ1092" s="18"/>
      <c r="HA1092" s="18"/>
      <c r="HB1092" s="18"/>
      <c r="HC1092" s="18"/>
      <c r="HD1092" s="18"/>
      <c r="HE1092" s="18"/>
      <c r="HF1092" s="18"/>
      <c r="HG1092" s="18"/>
      <c r="HH1092" s="18"/>
      <c r="HI1092" s="18"/>
      <c r="HJ1092" s="18"/>
      <c r="HK1092" s="18"/>
      <c r="HL1092" s="18"/>
      <c r="HM1092" s="18"/>
      <c r="HN1092" s="18"/>
      <c r="HO1092" s="18"/>
      <c r="HP1092" s="18"/>
      <c r="HQ1092" s="18"/>
      <c r="HR1092" s="18"/>
      <c r="HS1092" s="18"/>
      <c r="HT1092" s="18"/>
      <c r="HU1092" s="18"/>
      <c r="HV1092" s="18"/>
      <c r="HW1092" s="18"/>
      <c r="HX1092" s="18"/>
      <c r="HY1092" s="18"/>
      <c r="HZ1092" s="18"/>
      <c r="IA1092" s="18"/>
      <c r="IB1092" s="18"/>
      <c r="IC1092" s="18"/>
      <c r="ID1092" s="18"/>
      <c r="IE1092" s="18"/>
      <c r="IF1092" s="18"/>
      <c r="IG1092" s="18"/>
      <c r="IH1092" s="18"/>
      <c r="II1092" s="18"/>
      <c r="IJ1092" s="18"/>
      <c r="IK1092" s="18"/>
    </row>
    <row r="1093" spans="1:245" ht="28.5" customHeight="1">
      <c r="A1093" s="6">
        <v>19</v>
      </c>
      <c r="B1093" s="3" t="s">
        <v>1807</v>
      </c>
      <c r="C1093" s="3" t="s">
        <v>2223</v>
      </c>
      <c r="D1093" s="44">
        <v>3800761182</v>
      </c>
      <c r="E1093" s="84">
        <v>40722</v>
      </c>
      <c r="F1093" s="43">
        <v>10000</v>
      </c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  <c r="BF1093" s="18"/>
      <c r="BG1093" s="18"/>
      <c r="BH1093" s="18"/>
      <c r="BI1093" s="18"/>
      <c r="BJ1093" s="18"/>
      <c r="BK1093" s="18"/>
      <c r="BL1093" s="18"/>
      <c r="BM1093" s="18"/>
      <c r="BN1093" s="18"/>
      <c r="BO1093" s="18"/>
      <c r="BP1093" s="18"/>
      <c r="BQ1093" s="18"/>
      <c r="BR1093" s="18"/>
      <c r="BS1093" s="18"/>
      <c r="BT1093" s="18"/>
      <c r="BU1093" s="18"/>
      <c r="BV1093" s="18"/>
      <c r="BW1093" s="18"/>
      <c r="BX1093" s="18"/>
      <c r="BY1093" s="18"/>
      <c r="BZ1093" s="18"/>
      <c r="CA1093" s="18"/>
      <c r="CB1093" s="18"/>
      <c r="CC1093" s="18"/>
      <c r="CD1093" s="18"/>
      <c r="CE1093" s="18"/>
      <c r="CF1093" s="18"/>
      <c r="CG1093" s="18"/>
      <c r="CH1093" s="18"/>
      <c r="CI1093" s="18"/>
      <c r="CJ1093" s="18"/>
      <c r="CK1093" s="18"/>
      <c r="CL1093" s="18"/>
      <c r="CM1093" s="18"/>
      <c r="CN1093" s="18"/>
      <c r="CO1093" s="18"/>
      <c r="CP1093" s="18"/>
      <c r="CQ1093" s="18"/>
      <c r="CR1093" s="18"/>
      <c r="CS1093" s="18"/>
      <c r="CT1093" s="18"/>
      <c r="CU1093" s="18"/>
      <c r="CV1093" s="18"/>
      <c r="CW1093" s="18"/>
      <c r="CX1093" s="18"/>
      <c r="CY1093" s="18"/>
      <c r="CZ1093" s="18"/>
      <c r="DA1093" s="18"/>
      <c r="DB1093" s="18"/>
      <c r="DC1093" s="18"/>
      <c r="DD1093" s="18"/>
      <c r="DE1093" s="18"/>
      <c r="DF1093" s="18"/>
      <c r="DG1093" s="18"/>
      <c r="DH1093" s="18"/>
      <c r="DI1093" s="18"/>
      <c r="DJ1093" s="18"/>
      <c r="DK1093" s="18"/>
      <c r="DL1093" s="18"/>
      <c r="DM1093" s="18"/>
      <c r="DN1093" s="18"/>
      <c r="DO1093" s="18"/>
      <c r="DP1093" s="18"/>
      <c r="DQ1093" s="18"/>
      <c r="DR1093" s="18"/>
      <c r="DS1093" s="18"/>
      <c r="DT1093" s="18"/>
      <c r="DU1093" s="18"/>
      <c r="DV1093" s="18"/>
      <c r="DW1093" s="18"/>
      <c r="DX1093" s="18"/>
      <c r="DY1093" s="18"/>
      <c r="DZ1093" s="18"/>
      <c r="EA1093" s="18"/>
      <c r="EB1093" s="18"/>
      <c r="EC1093" s="18"/>
      <c r="ED1093" s="18"/>
      <c r="EE1093" s="18"/>
      <c r="EF1093" s="18"/>
      <c r="EG1093" s="18"/>
      <c r="EH1093" s="18"/>
      <c r="EI1093" s="18"/>
      <c r="EJ1093" s="18"/>
      <c r="EK1093" s="18"/>
      <c r="EL1093" s="18"/>
      <c r="EM1093" s="18"/>
      <c r="EN1093" s="18"/>
      <c r="EO1093" s="18"/>
      <c r="EP1093" s="18"/>
      <c r="EQ1093" s="18"/>
      <c r="ER1093" s="18"/>
      <c r="ES1093" s="18"/>
      <c r="ET1093" s="18"/>
      <c r="EU1093" s="18"/>
      <c r="EV1093" s="18"/>
      <c r="EW1093" s="18"/>
      <c r="EX1093" s="18"/>
      <c r="EY1093" s="18"/>
      <c r="EZ1093" s="18"/>
      <c r="FA1093" s="18"/>
      <c r="FB1093" s="18"/>
      <c r="FC1093" s="18"/>
      <c r="FD1093" s="18"/>
      <c r="FE1093" s="18"/>
      <c r="FF1093" s="18"/>
      <c r="FG1093" s="18"/>
      <c r="FH1093" s="18"/>
      <c r="FI1093" s="18"/>
      <c r="FJ1093" s="18"/>
      <c r="FK1093" s="18"/>
      <c r="FL1093" s="18"/>
      <c r="FM1093" s="18"/>
      <c r="FN1093" s="18"/>
      <c r="FO1093" s="18"/>
      <c r="FP1093" s="18"/>
      <c r="FQ1093" s="18"/>
      <c r="FR1093" s="18"/>
      <c r="FS1093" s="18"/>
      <c r="FT1093" s="18"/>
      <c r="FU1093" s="18"/>
      <c r="FV1093" s="18"/>
      <c r="FW1093" s="18"/>
      <c r="FX1093" s="18"/>
      <c r="FY1093" s="18"/>
      <c r="FZ1093" s="18"/>
      <c r="GA1093" s="18"/>
      <c r="GB1093" s="18"/>
      <c r="GC1093" s="18"/>
      <c r="GD1093" s="18"/>
      <c r="GE1093" s="18"/>
      <c r="GF1093" s="18"/>
      <c r="GG1093" s="18"/>
      <c r="GH1093" s="18"/>
      <c r="GI1093" s="18"/>
      <c r="GJ1093" s="18"/>
      <c r="GK1093" s="18"/>
      <c r="GL1093" s="18"/>
      <c r="GM1093" s="18"/>
      <c r="GN1093" s="18"/>
      <c r="GO1093" s="18"/>
      <c r="GP1093" s="18"/>
      <c r="GQ1093" s="18"/>
      <c r="GR1093" s="18"/>
      <c r="GS1093" s="18"/>
      <c r="GT1093" s="18"/>
      <c r="GU1093" s="18"/>
      <c r="GV1093" s="18"/>
      <c r="GW1093" s="18"/>
      <c r="GX1093" s="18"/>
      <c r="GY1093" s="18"/>
      <c r="GZ1093" s="18"/>
      <c r="HA1093" s="18"/>
      <c r="HB1093" s="18"/>
      <c r="HC1093" s="18"/>
      <c r="HD1093" s="18"/>
      <c r="HE1093" s="18"/>
      <c r="HF1093" s="18"/>
      <c r="HG1093" s="18"/>
      <c r="HH1093" s="18"/>
      <c r="HI1093" s="18"/>
      <c r="HJ1093" s="18"/>
      <c r="HK1093" s="18"/>
      <c r="HL1093" s="18"/>
      <c r="HM1093" s="18"/>
      <c r="HN1093" s="18"/>
      <c r="HO1093" s="18"/>
      <c r="HP1093" s="18"/>
      <c r="HQ1093" s="18"/>
      <c r="HR1093" s="18"/>
      <c r="HS1093" s="18"/>
      <c r="HT1093" s="18"/>
      <c r="HU1093" s="18"/>
      <c r="HV1093" s="18"/>
      <c r="HW1093" s="18"/>
      <c r="HX1093" s="18"/>
      <c r="HY1093" s="18"/>
      <c r="HZ1093" s="18"/>
      <c r="IA1093" s="18"/>
      <c r="IB1093" s="18"/>
      <c r="IC1093" s="18"/>
      <c r="ID1093" s="18"/>
      <c r="IE1093" s="18"/>
      <c r="IF1093" s="18"/>
      <c r="IG1093" s="18"/>
      <c r="IH1093" s="18"/>
      <c r="II1093" s="18"/>
      <c r="IJ1093" s="18"/>
      <c r="IK1093" s="18"/>
    </row>
    <row r="1094" spans="1:245" ht="28.5" customHeight="1">
      <c r="A1094" s="6">
        <v>20</v>
      </c>
      <c r="B1094" s="3" t="s">
        <v>1806</v>
      </c>
      <c r="C1094" s="3" t="s">
        <v>1805</v>
      </c>
      <c r="D1094" s="44">
        <v>3800765028</v>
      </c>
      <c r="E1094" s="84">
        <v>40742</v>
      </c>
      <c r="F1094" s="43">
        <v>5000</v>
      </c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  <c r="BD1094" s="18"/>
      <c r="BE1094" s="18"/>
      <c r="BF1094" s="18"/>
      <c r="BG1094" s="18"/>
      <c r="BH1094" s="18"/>
      <c r="BI1094" s="18"/>
      <c r="BJ1094" s="18"/>
      <c r="BK1094" s="18"/>
      <c r="BL1094" s="18"/>
      <c r="BM1094" s="18"/>
      <c r="BN1094" s="18"/>
      <c r="BO1094" s="18"/>
      <c r="BP1094" s="18"/>
      <c r="BQ1094" s="18"/>
      <c r="BR1094" s="18"/>
      <c r="BS1094" s="18"/>
      <c r="BT1094" s="18"/>
      <c r="BU1094" s="18"/>
      <c r="BV1094" s="18"/>
      <c r="BW1094" s="18"/>
      <c r="BX1094" s="18"/>
      <c r="BY1094" s="18"/>
      <c r="BZ1094" s="18"/>
      <c r="CA1094" s="18"/>
      <c r="CB1094" s="18"/>
      <c r="CC1094" s="18"/>
      <c r="CD1094" s="18"/>
      <c r="CE1094" s="18"/>
      <c r="CF1094" s="18"/>
      <c r="CG1094" s="18"/>
      <c r="CH1094" s="18"/>
      <c r="CI1094" s="18"/>
      <c r="CJ1094" s="18"/>
      <c r="CK1094" s="18"/>
      <c r="CL1094" s="18"/>
      <c r="CM1094" s="18"/>
      <c r="CN1094" s="18"/>
      <c r="CO1094" s="18"/>
      <c r="CP1094" s="18"/>
      <c r="CQ1094" s="18"/>
      <c r="CR1094" s="18"/>
      <c r="CS1094" s="18"/>
      <c r="CT1094" s="18"/>
      <c r="CU1094" s="18"/>
      <c r="CV1094" s="18"/>
      <c r="CW1094" s="18"/>
      <c r="CX1094" s="18"/>
      <c r="CY1094" s="18"/>
      <c r="CZ1094" s="18"/>
      <c r="DA1094" s="18"/>
      <c r="DB1094" s="18"/>
      <c r="DC1094" s="18"/>
      <c r="DD1094" s="18"/>
      <c r="DE1094" s="18"/>
      <c r="DF1094" s="18"/>
      <c r="DG1094" s="18"/>
      <c r="DH1094" s="18"/>
      <c r="DI1094" s="18"/>
      <c r="DJ1094" s="18"/>
      <c r="DK1094" s="18"/>
      <c r="DL1094" s="18"/>
      <c r="DM1094" s="18"/>
      <c r="DN1094" s="18"/>
      <c r="DO1094" s="18"/>
      <c r="DP1094" s="18"/>
      <c r="DQ1094" s="18"/>
      <c r="DR1094" s="18"/>
      <c r="DS1094" s="18"/>
      <c r="DT1094" s="18"/>
      <c r="DU1094" s="18"/>
      <c r="DV1094" s="18"/>
      <c r="DW1094" s="18"/>
      <c r="DX1094" s="18"/>
      <c r="DY1094" s="18"/>
      <c r="DZ1094" s="18"/>
      <c r="EA1094" s="18"/>
      <c r="EB1094" s="18"/>
      <c r="EC1094" s="18"/>
      <c r="ED1094" s="18"/>
      <c r="EE1094" s="18"/>
      <c r="EF1094" s="18"/>
      <c r="EG1094" s="18"/>
      <c r="EH1094" s="18"/>
      <c r="EI1094" s="18"/>
      <c r="EJ1094" s="18"/>
      <c r="EK1094" s="18"/>
      <c r="EL1094" s="18"/>
      <c r="EM1094" s="18"/>
      <c r="EN1094" s="18"/>
      <c r="EO1094" s="18"/>
      <c r="EP1094" s="18"/>
      <c r="EQ1094" s="18"/>
      <c r="ER1094" s="18"/>
      <c r="ES1094" s="18"/>
      <c r="ET1094" s="18"/>
      <c r="EU1094" s="18"/>
      <c r="EV1094" s="18"/>
      <c r="EW1094" s="18"/>
      <c r="EX1094" s="18"/>
      <c r="EY1094" s="18"/>
      <c r="EZ1094" s="18"/>
      <c r="FA1094" s="18"/>
      <c r="FB1094" s="18"/>
      <c r="FC1094" s="18"/>
      <c r="FD1094" s="18"/>
      <c r="FE1094" s="18"/>
      <c r="FF1094" s="18"/>
      <c r="FG1094" s="18"/>
      <c r="FH1094" s="18"/>
      <c r="FI1094" s="18"/>
      <c r="FJ1094" s="18"/>
      <c r="FK1094" s="18"/>
      <c r="FL1094" s="18"/>
      <c r="FM1094" s="18"/>
      <c r="FN1094" s="18"/>
      <c r="FO1094" s="18"/>
      <c r="FP1094" s="18"/>
      <c r="FQ1094" s="18"/>
      <c r="FR1094" s="18"/>
      <c r="FS1094" s="18"/>
      <c r="FT1094" s="18"/>
      <c r="FU1094" s="18"/>
      <c r="FV1094" s="18"/>
      <c r="FW1094" s="18"/>
      <c r="FX1094" s="18"/>
      <c r="FY1094" s="18"/>
      <c r="FZ1094" s="18"/>
      <c r="GA1094" s="18"/>
      <c r="GB1094" s="18"/>
      <c r="GC1094" s="18"/>
      <c r="GD1094" s="18"/>
      <c r="GE1094" s="18"/>
      <c r="GF1094" s="18"/>
      <c r="GG1094" s="18"/>
      <c r="GH1094" s="18"/>
      <c r="GI1094" s="18"/>
      <c r="GJ1094" s="18"/>
      <c r="GK1094" s="18"/>
      <c r="GL1094" s="18"/>
      <c r="GM1094" s="18"/>
      <c r="GN1094" s="18"/>
      <c r="GO1094" s="18"/>
      <c r="GP1094" s="18"/>
      <c r="GQ1094" s="18"/>
      <c r="GR1094" s="18"/>
      <c r="GS1094" s="18"/>
      <c r="GT1094" s="18"/>
      <c r="GU1094" s="18"/>
      <c r="GV1094" s="18"/>
      <c r="GW1094" s="18"/>
      <c r="GX1094" s="18"/>
      <c r="GY1094" s="18"/>
      <c r="GZ1094" s="18"/>
      <c r="HA1094" s="18"/>
      <c r="HB1094" s="18"/>
      <c r="HC1094" s="18"/>
      <c r="HD1094" s="18"/>
      <c r="HE1094" s="18"/>
      <c r="HF1094" s="18"/>
      <c r="HG1094" s="18"/>
      <c r="HH1094" s="18"/>
      <c r="HI1094" s="18"/>
      <c r="HJ1094" s="18"/>
      <c r="HK1094" s="18"/>
      <c r="HL1094" s="18"/>
      <c r="HM1094" s="18"/>
      <c r="HN1094" s="18"/>
      <c r="HO1094" s="18"/>
      <c r="HP1094" s="18"/>
      <c r="HQ1094" s="18"/>
      <c r="HR1094" s="18"/>
      <c r="HS1094" s="18"/>
      <c r="HT1094" s="18"/>
      <c r="HU1094" s="18"/>
      <c r="HV1094" s="18"/>
      <c r="HW1094" s="18"/>
      <c r="HX1094" s="18"/>
      <c r="HY1094" s="18"/>
      <c r="HZ1094" s="18"/>
      <c r="IA1094" s="18"/>
      <c r="IB1094" s="18"/>
      <c r="IC1094" s="18"/>
      <c r="ID1094" s="18"/>
      <c r="IE1094" s="18"/>
      <c r="IF1094" s="18"/>
      <c r="IG1094" s="18"/>
      <c r="IH1094" s="18"/>
      <c r="II1094" s="18"/>
      <c r="IJ1094" s="18"/>
      <c r="IK1094" s="18"/>
    </row>
    <row r="1095" spans="1:245" ht="28.5" customHeight="1">
      <c r="A1095" s="6">
        <v>21</v>
      </c>
      <c r="B1095" s="3" t="s">
        <v>1804</v>
      </c>
      <c r="C1095" s="3" t="s">
        <v>1803</v>
      </c>
      <c r="D1095" s="44">
        <v>3800776478</v>
      </c>
      <c r="E1095" s="84">
        <v>40786</v>
      </c>
      <c r="F1095" s="43">
        <v>2700</v>
      </c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  <c r="BD1095" s="18"/>
      <c r="BE1095" s="18"/>
      <c r="BF1095" s="18"/>
      <c r="BG1095" s="18"/>
      <c r="BH1095" s="18"/>
      <c r="BI1095" s="18"/>
      <c r="BJ1095" s="18"/>
      <c r="BK1095" s="18"/>
      <c r="BL1095" s="18"/>
      <c r="BM1095" s="18"/>
      <c r="BN1095" s="18"/>
      <c r="BO1095" s="18"/>
      <c r="BP1095" s="18"/>
      <c r="BQ1095" s="18"/>
      <c r="BR1095" s="18"/>
      <c r="BS1095" s="18"/>
      <c r="BT1095" s="18"/>
      <c r="BU1095" s="18"/>
      <c r="BV1095" s="18"/>
      <c r="BW1095" s="18"/>
      <c r="BX1095" s="18"/>
      <c r="BY1095" s="18"/>
      <c r="BZ1095" s="18"/>
      <c r="CA1095" s="18"/>
      <c r="CB1095" s="18"/>
      <c r="CC1095" s="18"/>
      <c r="CD1095" s="18"/>
      <c r="CE1095" s="18"/>
      <c r="CF1095" s="18"/>
      <c r="CG1095" s="18"/>
      <c r="CH1095" s="18"/>
      <c r="CI1095" s="18"/>
      <c r="CJ1095" s="18"/>
      <c r="CK1095" s="18"/>
      <c r="CL1095" s="18"/>
      <c r="CM1095" s="18"/>
      <c r="CN1095" s="18"/>
      <c r="CO1095" s="18"/>
      <c r="CP1095" s="18"/>
      <c r="CQ1095" s="18"/>
      <c r="CR1095" s="18"/>
      <c r="CS1095" s="18"/>
      <c r="CT1095" s="18"/>
      <c r="CU1095" s="18"/>
      <c r="CV1095" s="18"/>
      <c r="CW1095" s="18"/>
      <c r="CX1095" s="18"/>
      <c r="CY1095" s="18"/>
      <c r="CZ1095" s="18"/>
      <c r="DA1095" s="18"/>
      <c r="DB1095" s="18"/>
      <c r="DC1095" s="18"/>
      <c r="DD1095" s="18"/>
      <c r="DE1095" s="18"/>
      <c r="DF1095" s="18"/>
      <c r="DG1095" s="18"/>
      <c r="DH1095" s="18"/>
      <c r="DI1095" s="18"/>
      <c r="DJ1095" s="18"/>
      <c r="DK1095" s="18"/>
      <c r="DL1095" s="18"/>
      <c r="DM1095" s="18"/>
      <c r="DN1095" s="18"/>
      <c r="DO1095" s="18"/>
      <c r="DP1095" s="18"/>
      <c r="DQ1095" s="18"/>
      <c r="DR1095" s="18"/>
      <c r="DS1095" s="18"/>
      <c r="DT1095" s="18"/>
      <c r="DU1095" s="18"/>
      <c r="DV1095" s="18"/>
      <c r="DW1095" s="18"/>
      <c r="DX1095" s="18"/>
      <c r="DY1095" s="18"/>
      <c r="DZ1095" s="18"/>
      <c r="EA1095" s="18"/>
      <c r="EB1095" s="18"/>
      <c r="EC1095" s="18"/>
      <c r="ED1095" s="18"/>
      <c r="EE1095" s="18"/>
      <c r="EF1095" s="18"/>
      <c r="EG1095" s="18"/>
      <c r="EH1095" s="18"/>
      <c r="EI1095" s="18"/>
      <c r="EJ1095" s="18"/>
      <c r="EK1095" s="18"/>
      <c r="EL1095" s="18"/>
      <c r="EM1095" s="18"/>
      <c r="EN1095" s="18"/>
      <c r="EO1095" s="18"/>
      <c r="EP1095" s="18"/>
      <c r="EQ1095" s="18"/>
      <c r="ER1095" s="18"/>
      <c r="ES1095" s="18"/>
      <c r="ET1095" s="18"/>
      <c r="EU1095" s="18"/>
      <c r="EV1095" s="18"/>
      <c r="EW1095" s="18"/>
      <c r="EX1095" s="18"/>
      <c r="EY1095" s="18"/>
      <c r="EZ1095" s="18"/>
      <c r="FA1095" s="18"/>
      <c r="FB1095" s="18"/>
      <c r="FC1095" s="18"/>
      <c r="FD1095" s="18"/>
      <c r="FE1095" s="18"/>
      <c r="FF1095" s="18"/>
      <c r="FG1095" s="18"/>
      <c r="FH1095" s="18"/>
      <c r="FI1095" s="18"/>
      <c r="FJ1095" s="18"/>
      <c r="FK1095" s="18"/>
      <c r="FL1095" s="18"/>
      <c r="FM1095" s="18"/>
      <c r="FN1095" s="18"/>
      <c r="FO1095" s="18"/>
      <c r="FP1095" s="18"/>
      <c r="FQ1095" s="18"/>
      <c r="FR1095" s="18"/>
      <c r="FS1095" s="18"/>
      <c r="FT1095" s="18"/>
      <c r="FU1095" s="18"/>
      <c r="FV1095" s="18"/>
      <c r="FW1095" s="18"/>
      <c r="FX1095" s="18"/>
      <c r="FY1095" s="18"/>
      <c r="FZ1095" s="18"/>
      <c r="GA1095" s="18"/>
      <c r="GB1095" s="18"/>
      <c r="GC1095" s="18"/>
      <c r="GD1095" s="18"/>
      <c r="GE1095" s="18"/>
      <c r="GF1095" s="18"/>
      <c r="GG1095" s="18"/>
      <c r="GH1095" s="18"/>
      <c r="GI1095" s="18"/>
      <c r="GJ1095" s="18"/>
      <c r="GK1095" s="18"/>
      <c r="GL1095" s="18"/>
      <c r="GM1095" s="18"/>
      <c r="GN1095" s="18"/>
      <c r="GO1095" s="18"/>
      <c r="GP1095" s="18"/>
      <c r="GQ1095" s="18"/>
      <c r="GR1095" s="18"/>
      <c r="GS1095" s="18"/>
      <c r="GT1095" s="18"/>
      <c r="GU1095" s="18"/>
      <c r="GV1095" s="18"/>
      <c r="GW1095" s="18"/>
      <c r="GX1095" s="18"/>
      <c r="GY1095" s="18"/>
      <c r="GZ1095" s="18"/>
      <c r="HA1095" s="18"/>
      <c r="HB1095" s="18"/>
      <c r="HC1095" s="18"/>
      <c r="HD1095" s="18"/>
      <c r="HE1095" s="18"/>
      <c r="HF1095" s="18"/>
      <c r="HG1095" s="18"/>
      <c r="HH1095" s="18"/>
      <c r="HI1095" s="18"/>
      <c r="HJ1095" s="18"/>
      <c r="HK1095" s="18"/>
      <c r="HL1095" s="18"/>
      <c r="HM1095" s="18"/>
      <c r="HN1095" s="18"/>
      <c r="HO1095" s="18"/>
      <c r="HP1095" s="18"/>
      <c r="HQ1095" s="18"/>
      <c r="HR1095" s="18"/>
      <c r="HS1095" s="18"/>
      <c r="HT1095" s="18"/>
      <c r="HU1095" s="18"/>
      <c r="HV1095" s="18"/>
      <c r="HW1095" s="18"/>
      <c r="HX1095" s="18"/>
      <c r="HY1095" s="18"/>
      <c r="HZ1095" s="18"/>
      <c r="IA1095" s="18"/>
      <c r="IB1095" s="18"/>
      <c r="IC1095" s="18"/>
      <c r="ID1095" s="18"/>
      <c r="IE1095" s="18"/>
      <c r="IF1095" s="18"/>
      <c r="IG1095" s="18"/>
      <c r="IH1095" s="18"/>
      <c r="II1095" s="18"/>
      <c r="IJ1095" s="18"/>
      <c r="IK1095" s="18"/>
    </row>
    <row r="1096" spans="1:245" ht="28.5" customHeight="1">
      <c r="A1096" s="6">
        <v>22</v>
      </c>
      <c r="B1096" s="3" t="s">
        <v>1802</v>
      </c>
      <c r="C1096" s="3" t="s">
        <v>2222</v>
      </c>
      <c r="D1096" s="44">
        <v>3800773653</v>
      </c>
      <c r="E1096" s="84">
        <v>40785</v>
      </c>
      <c r="F1096" s="43">
        <v>1000</v>
      </c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  <c r="BF1096" s="18"/>
      <c r="BG1096" s="18"/>
      <c r="BH1096" s="18"/>
      <c r="BI1096" s="18"/>
      <c r="BJ1096" s="18"/>
      <c r="BK1096" s="18"/>
      <c r="BL1096" s="18"/>
      <c r="BM1096" s="18"/>
      <c r="BN1096" s="18"/>
      <c r="BO1096" s="18"/>
      <c r="BP1096" s="18"/>
      <c r="BQ1096" s="18"/>
      <c r="BR1096" s="18"/>
      <c r="BS1096" s="18"/>
      <c r="BT1096" s="18"/>
      <c r="BU1096" s="18"/>
      <c r="BV1096" s="18"/>
      <c r="BW1096" s="18"/>
      <c r="BX1096" s="18"/>
      <c r="BY1096" s="18"/>
      <c r="BZ1096" s="18"/>
      <c r="CA1096" s="18"/>
      <c r="CB1096" s="18"/>
      <c r="CC1096" s="18"/>
      <c r="CD1096" s="18"/>
      <c r="CE1096" s="18"/>
      <c r="CF1096" s="18"/>
      <c r="CG1096" s="18"/>
      <c r="CH1096" s="18"/>
      <c r="CI1096" s="18"/>
      <c r="CJ1096" s="18"/>
      <c r="CK1096" s="18"/>
      <c r="CL1096" s="18"/>
      <c r="CM1096" s="18"/>
      <c r="CN1096" s="18"/>
      <c r="CO1096" s="18"/>
      <c r="CP1096" s="18"/>
      <c r="CQ1096" s="18"/>
      <c r="CR1096" s="18"/>
      <c r="CS1096" s="18"/>
      <c r="CT1096" s="18"/>
      <c r="CU1096" s="18"/>
      <c r="CV1096" s="18"/>
      <c r="CW1096" s="18"/>
      <c r="CX1096" s="18"/>
      <c r="CY1096" s="18"/>
      <c r="CZ1096" s="18"/>
      <c r="DA1096" s="18"/>
      <c r="DB1096" s="18"/>
      <c r="DC1096" s="18"/>
      <c r="DD1096" s="18"/>
      <c r="DE1096" s="18"/>
      <c r="DF1096" s="18"/>
      <c r="DG1096" s="18"/>
      <c r="DH1096" s="18"/>
      <c r="DI1096" s="18"/>
      <c r="DJ1096" s="18"/>
      <c r="DK1096" s="18"/>
      <c r="DL1096" s="18"/>
      <c r="DM1096" s="18"/>
      <c r="DN1096" s="18"/>
      <c r="DO1096" s="18"/>
      <c r="DP1096" s="18"/>
      <c r="DQ1096" s="18"/>
      <c r="DR1096" s="18"/>
      <c r="DS1096" s="18"/>
      <c r="DT1096" s="18"/>
      <c r="DU1096" s="18"/>
      <c r="DV1096" s="18"/>
      <c r="DW1096" s="18"/>
      <c r="DX1096" s="18"/>
      <c r="DY1096" s="18"/>
      <c r="DZ1096" s="18"/>
      <c r="EA1096" s="18"/>
      <c r="EB1096" s="18"/>
      <c r="EC1096" s="18"/>
      <c r="ED1096" s="18"/>
      <c r="EE1096" s="18"/>
      <c r="EF1096" s="18"/>
      <c r="EG1096" s="18"/>
      <c r="EH1096" s="18"/>
      <c r="EI1096" s="18"/>
      <c r="EJ1096" s="18"/>
      <c r="EK1096" s="18"/>
      <c r="EL1096" s="18"/>
      <c r="EM1096" s="18"/>
      <c r="EN1096" s="18"/>
      <c r="EO1096" s="18"/>
      <c r="EP1096" s="18"/>
      <c r="EQ1096" s="18"/>
      <c r="ER1096" s="18"/>
      <c r="ES1096" s="18"/>
      <c r="ET1096" s="18"/>
      <c r="EU1096" s="18"/>
      <c r="EV1096" s="18"/>
      <c r="EW1096" s="18"/>
      <c r="EX1096" s="18"/>
      <c r="EY1096" s="18"/>
      <c r="EZ1096" s="18"/>
      <c r="FA1096" s="18"/>
      <c r="FB1096" s="18"/>
      <c r="FC1096" s="18"/>
      <c r="FD1096" s="18"/>
      <c r="FE1096" s="18"/>
      <c r="FF1096" s="18"/>
      <c r="FG1096" s="18"/>
      <c r="FH1096" s="18"/>
      <c r="FI1096" s="18"/>
      <c r="FJ1096" s="18"/>
      <c r="FK1096" s="18"/>
      <c r="FL1096" s="18"/>
      <c r="FM1096" s="18"/>
      <c r="FN1096" s="18"/>
      <c r="FO1096" s="18"/>
      <c r="FP1096" s="18"/>
      <c r="FQ1096" s="18"/>
      <c r="FR1096" s="18"/>
      <c r="FS1096" s="18"/>
      <c r="FT1096" s="18"/>
      <c r="FU1096" s="18"/>
      <c r="FV1096" s="18"/>
      <c r="FW1096" s="18"/>
      <c r="FX1096" s="18"/>
      <c r="FY1096" s="18"/>
      <c r="FZ1096" s="18"/>
      <c r="GA1096" s="18"/>
      <c r="GB1096" s="18"/>
      <c r="GC1096" s="18"/>
      <c r="GD1096" s="18"/>
      <c r="GE1096" s="18"/>
      <c r="GF1096" s="18"/>
      <c r="GG1096" s="18"/>
      <c r="GH1096" s="18"/>
      <c r="GI1096" s="18"/>
      <c r="GJ1096" s="18"/>
      <c r="GK1096" s="18"/>
      <c r="GL1096" s="18"/>
      <c r="GM1096" s="18"/>
      <c r="GN1096" s="18"/>
      <c r="GO1096" s="18"/>
      <c r="GP1096" s="18"/>
      <c r="GQ1096" s="18"/>
      <c r="GR1096" s="18"/>
      <c r="GS1096" s="18"/>
      <c r="GT1096" s="18"/>
      <c r="GU1096" s="18"/>
      <c r="GV1096" s="18"/>
      <c r="GW1096" s="18"/>
      <c r="GX1096" s="18"/>
      <c r="GY1096" s="18"/>
      <c r="GZ1096" s="18"/>
      <c r="HA1096" s="18"/>
      <c r="HB1096" s="18"/>
      <c r="HC1096" s="18"/>
      <c r="HD1096" s="18"/>
      <c r="HE1096" s="18"/>
      <c r="HF1096" s="18"/>
      <c r="HG1096" s="18"/>
      <c r="HH1096" s="18"/>
      <c r="HI1096" s="18"/>
      <c r="HJ1096" s="18"/>
      <c r="HK1096" s="18"/>
      <c r="HL1096" s="18"/>
      <c r="HM1096" s="18"/>
      <c r="HN1096" s="18"/>
      <c r="HO1096" s="18"/>
      <c r="HP1096" s="18"/>
      <c r="HQ1096" s="18"/>
      <c r="HR1096" s="18"/>
      <c r="HS1096" s="18"/>
      <c r="HT1096" s="18"/>
      <c r="HU1096" s="18"/>
      <c r="HV1096" s="18"/>
      <c r="HW1096" s="18"/>
      <c r="HX1096" s="18"/>
      <c r="HY1096" s="18"/>
      <c r="HZ1096" s="18"/>
      <c r="IA1096" s="18"/>
      <c r="IB1096" s="18"/>
      <c r="IC1096" s="18"/>
      <c r="ID1096" s="18"/>
      <c r="IE1096" s="18"/>
      <c r="IF1096" s="18"/>
      <c r="IG1096" s="18"/>
      <c r="IH1096" s="18"/>
      <c r="II1096" s="18"/>
      <c r="IJ1096" s="18"/>
      <c r="IK1096" s="18"/>
    </row>
    <row r="1097" spans="1:245" ht="28.5" customHeight="1">
      <c r="A1097" s="6">
        <v>23</v>
      </c>
      <c r="B1097" s="38" t="s">
        <v>1801</v>
      </c>
      <c r="C1097" s="26" t="s">
        <v>1800</v>
      </c>
      <c r="D1097" s="73">
        <v>3800784172</v>
      </c>
      <c r="E1097" s="84">
        <v>40823</v>
      </c>
      <c r="F1097" s="43">
        <v>4000</v>
      </c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  <c r="BF1097" s="18"/>
      <c r="BG1097" s="18"/>
      <c r="BH1097" s="18"/>
      <c r="BI1097" s="18"/>
      <c r="BJ1097" s="18"/>
      <c r="BK1097" s="18"/>
      <c r="BL1097" s="18"/>
      <c r="BM1097" s="18"/>
      <c r="BN1097" s="18"/>
      <c r="BO1097" s="18"/>
      <c r="BP1097" s="18"/>
      <c r="BQ1097" s="18"/>
      <c r="BR1097" s="18"/>
      <c r="BS1097" s="18"/>
      <c r="BT1097" s="18"/>
      <c r="BU1097" s="18"/>
      <c r="BV1097" s="18"/>
      <c r="BW1097" s="18"/>
      <c r="BX1097" s="18"/>
      <c r="BY1097" s="18"/>
      <c r="BZ1097" s="18"/>
      <c r="CA1097" s="18"/>
      <c r="CB1097" s="18"/>
      <c r="CC1097" s="18"/>
      <c r="CD1097" s="18"/>
      <c r="CE1097" s="18"/>
      <c r="CF1097" s="18"/>
      <c r="CG1097" s="18"/>
      <c r="CH1097" s="18"/>
      <c r="CI1097" s="18"/>
      <c r="CJ1097" s="18"/>
      <c r="CK1097" s="18"/>
      <c r="CL1097" s="18"/>
      <c r="CM1097" s="18"/>
      <c r="CN1097" s="18"/>
      <c r="CO1097" s="18"/>
      <c r="CP1097" s="18"/>
      <c r="CQ1097" s="18"/>
      <c r="CR1097" s="18"/>
      <c r="CS1097" s="18"/>
      <c r="CT1097" s="18"/>
      <c r="CU1097" s="18"/>
      <c r="CV1097" s="18"/>
      <c r="CW1097" s="18"/>
      <c r="CX1097" s="18"/>
      <c r="CY1097" s="18"/>
      <c r="CZ1097" s="18"/>
      <c r="DA1097" s="18"/>
      <c r="DB1097" s="18"/>
      <c r="DC1097" s="18"/>
      <c r="DD1097" s="18"/>
      <c r="DE1097" s="18"/>
      <c r="DF1097" s="18"/>
      <c r="DG1097" s="18"/>
      <c r="DH1097" s="18"/>
      <c r="DI1097" s="18"/>
      <c r="DJ1097" s="18"/>
      <c r="DK1097" s="18"/>
      <c r="DL1097" s="18"/>
      <c r="DM1097" s="18"/>
      <c r="DN1097" s="18"/>
      <c r="DO1097" s="18"/>
      <c r="DP1097" s="18"/>
      <c r="DQ1097" s="18"/>
      <c r="DR1097" s="18"/>
      <c r="DS1097" s="18"/>
      <c r="DT1097" s="18"/>
      <c r="DU1097" s="18"/>
      <c r="DV1097" s="18"/>
      <c r="DW1097" s="18"/>
      <c r="DX1097" s="18"/>
      <c r="DY1097" s="18"/>
      <c r="DZ1097" s="18"/>
      <c r="EA1097" s="18"/>
      <c r="EB1097" s="18"/>
      <c r="EC1097" s="18"/>
      <c r="ED1097" s="18"/>
      <c r="EE1097" s="18"/>
      <c r="EF1097" s="18"/>
      <c r="EG1097" s="18"/>
      <c r="EH1097" s="18"/>
      <c r="EI1097" s="18"/>
      <c r="EJ1097" s="18"/>
      <c r="EK1097" s="18"/>
      <c r="EL1097" s="18"/>
      <c r="EM1097" s="18"/>
      <c r="EN1097" s="18"/>
      <c r="EO1097" s="18"/>
      <c r="EP1097" s="18"/>
      <c r="EQ1097" s="18"/>
      <c r="ER1097" s="18"/>
      <c r="ES1097" s="18"/>
      <c r="ET1097" s="18"/>
      <c r="EU1097" s="18"/>
      <c r="EV1097" s="18"/>
      <c r="EW1097" s="18"/>
      <c r="EX1097" s="18"/>
      <c r="EY1097" s="18"/>
      <c r="EZ1097" s="18"/>
      <c r="FA1097" s="18"/>
      <c r="FB1097" s="18"/>
      <c r="FC1097" s="18"/>
      <c r="FD1097" s="18"/>
      <c r="FE1097" s="18"/>
      <c r="FF1097" s="18"/>
      <c r="FG1097" s="18"/>
      <c r="FH1097" s="18"/>
      <c r="FI1097" s="18"/>
      <c r="FJ1097" s="18"/>
      <c r="FK1097" s="18"/>
      <c r="FL1097" s="18"/>
      <c r="FM1097" s="18"/>
      <c r="FN1097" s="18"/>
      <c r="FO1097" s="18"/>
      <c r="FP1097" s="18"/>
      <c r="FQ1097" s="18"/>
      <c r="FR1097" s="18"/>
      <c r="FS1097" s="18"/>
      <c r="FT1097" s="18"/>
      <c r="FU1097" s="18"/>
      <c r="FV1097" s="18"/>
      <c r="FW1097" s="18"/>
      <c r="FX1097" s="18"/>
      <c r="FY1097" s="18"/>
      <c r="FZ1097" s="18"/>
      <c r="GA1097" s="18"/>
      <c r="GB1097" s="18"/>
      <c r="GC1097" s="18"/>
      <c r="GD1097" s="18"/>
      <c r="GE1097" s="18"/>
      <c r="GF1097" s="18"/>
      <c r="GG1097" s="18"/>
      <c r="GH1097" s="18"/>
      <c r="GI1097" s="18"/>
      <c r="GJ1097" s="18"/>
      <c r="GK1097" s="18"/>
      <c r="GL1097" s="18"/>
      <c r="GM1097" s="18"/>
      <c r="GN1097" s="18"/>
      <c r="GO1097" s="18"/>
      <c r="GP1097" s="18"/>
      <c r="GQ1097" s="18"/>
      <c r="GR1097" s="18"/>
      <c r="GS1097" s="18"/>
      <c r="GT1097" s="18"/>
      <c r="GU1097" s="18"/>
      <c r="GV1097" s="18"/>
      <c r="GW1097" s="18"/>
      <c r="GX1097" s="18"/>
      <c r="GY1097" s="18"/>
      <c r="GZ1097" s="18"/>
      <c r="HA1097" s="18"/>
      <c r="HB1097" s="18"/>
      <c r="HC1097" s="18"/>
      <c r="HD1097" s="18"/>
      <c r="HE1097" s="18"/>
      <c r="HF1097" s="18"/>
      <c r="HG1097" s="18"/>
      <c r="HH1097" s="18"/>
      <c r="HI1097" s="18"/>
      <c r="HJ1097" s="18"/>
      <c r="HK1097" s="18"/>
      <c r="HL1097" s="18"/>
      <c r="HM1097" s="18"/>
      <c r="HN1097" s="18"/>
      <c r="HO1097" s="18"/>
      <c r="HP1097" s="18"/>
      <c r="HQ1097" s="18"/>
      <c r="HR1097" s="18"/>
      <c r="HS1097" s="18"/>
      <c r="HT1097" s="18"/>
      <c r="HU1097" s="18"/>
      <c r="HV1097" s="18"/>
      <c r="HW1097" s="18"/>
      <c r="HX1097" s="18"/>
      <c r="HY1097" s="18"/>
      <c r="HZ1097" s="18"/>
      <c r="IA1097" s="18"/>
      <c r="IB1097" s="18"/>
      <c r="IC1097" s="18"/>
      <c r="ID1097" s="18"/>
      <c r="IE1097" s="18"/>
      <c r="IF1097" s="18"/>
      <c r="IG1097" s="18"/>
      <c r="IH1097" s="18"/>
      <c r="II1097" s="18"/>
      <c r="IJ1097" s="18"/>
      <c r="IK1097" s="18"/>
    </row>
    <row r="1098" spans="1:245" ht="28.5" customHeight="1">
      <c r="A1098" s="6">
        <v>24</v>
      </c>
      <c r="B1098" s="38" t="s">
        <v>1021</v>
      </c>
      <c r="C1098" s="26" t="s">
        <v>1022</v>
      </c>
      <c r="D1098" s="73">
        <v>3800194462</v>
      </c>
      <c r="E1098" s="45" t="s">
        <v>1023</v>
      </c>
      <c r="F1098" s="43">
        <v>12002</v>
      </c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  <c r="BF1098" s="18"/>
      <c r="BG1098" s="18"/>
      <c r="BH1098" s="18"/>
      <c r="BI1098" s="18"/>
      <c r="BJ1098" s="18"/>
      <c r="BK1098" s="18"/>
      <c r="BL1098" s="18"/>
      <c r="BM1098" s="18"/>
      <c r="BN1098" s="18"/>
      <c r="BO1098" s="18"/>
      <c r="BP1098" s="18"/>
      <c r="BQ1098" s="18"/>
      <c r="BR1098" s="18"/>
      <c r="BS1098" s="18"/>
      <c r="BT1098" s="18"/>
      <c r="BU1098" s="18"/>
      <c r="BV1098" s="18"/>
      <c r="BW1098" s="18"/>
      <c r="BX1098" s="18"/>
      <c r="BY1098" s="18"/>
      <c r="BZ1098" s="18"/>
      <c r="CA1098" s="18"/>
      <c r="CB1098" s="18"/>
      <c r="CC1098" s="18"/>
      <c r="CD1098" s="18"/>
      <c r="CE1098" s="18"/>
      <c r="CF1098" s="18"/>
      <c r="CG1098" s="18"/>
      <c r="CH1098" s="18"/>
      <c r="CI1098" s="18"/>
      <c r="CJ1098" s="18"/>
      <c r="CK1098" s="18"/>
      <c r="CL1098" s="18"/>
      <c r="CM1098" s="18"/>
      <c r="CN1098" s="18"/>
      <c r="CO1098" s="18"/>
      <c r="CP1098" s="18"/>
      <c r="CQ1098" s="18"/>
      <c r="CR1098" s="18"/>
      <c r="CS1098" s="18"/>
      <c r="CT1098" s="18"/>
      <c r="CU1098" s="18"/>
      <c r="CV1098" s="18"/>
      <c r="CW1098" s="18"/>
      <c r="CX1098" s="18"/>
      <c r="CY1098" s="18"/>
      <c r="CZ1098" s="18"/>
      <c r="DA1098" s="18"/>
      <c r="DB1098" s="18"/>
      <c r="DC1098" s="18"/>
      <c r="DD1098" s="18"/>
      <c r="DE1098" s="18"/>
      <c r="DF1098" s="18"/>
      <c r="DG1098" s="18"/>
      <c r="DH1098" s="18"/>
      <c r="DI1098" s="18"/>
      <c r="DJ1098" s="18"/>
      <c r="DK1098" s="18"/>
      <c r="DL1098" s="18"/>
      <c r="DM1098" s="18"/>
      <c r="DN1098" s="18"/>
      <c r="DO1098" s="18"/>
      <c r="DP1098" s="18"/>
      <c r="DQ1098" s="18"/>
      <c r="DR1098" s="18"/>
      <c r="DS1098" s="18"/>
      <c r="DT1098" s="18"/>
      <c r="DU1098" s="18"/>
      <c r="DV1098" s="18"/>
      <c r="DW1098" s="18"/>
      <c r="DX1098" s="18"/>
      <c r="DY1098" s="18"/>
      <c r="DZ1098" s="18"/>
      <c r="EA1098" s="18"/>
      <c r="EB1098" s="18"/>
      <c r="EC1098" s="18"/>
      <c r="ED1098" s="18"/>
      <c r="EE1098" s="18"/>
      <c r="EF1098" s="18"/>
      <c r="EG1098" s="18"/>
      <c r="EH1098" s="18"/>
      <c r="EI1098" s="18"/>
      <c r="EJ1098" s="18"/>
      <c r="EK1098" s="18"/>
      <c r="EL1098" s="18"/>
      <c r="EM1098" s="18"/>
      <c r="EN1098" s="18"/>
      <c r="EO1098" s="18"/>
      <c r="EP1098" s="18"/>
      <c r="EQ1098" s="18"/>
      <c r="ER1098" s="18"/>
      <c r="ES1098" s="18"/>
      <c r="ET1098" s="18"/>
      <c r="EU1098" s="18"/>
      <c r="EV1098" s="18"/>
      <c r="EW1098" s="18"/>
      <c r="EX1098" s="18"/>
      <c r="EY1098" s="18"/>
      <c r="EZ1098" s="18"/>
      <c r="FA1098" s="18"/>
      <c r="FB1098" s="18"/>
      <c r="FC1098" s="18"/>
      <c r="FD1098" s="18"/>
      <c r="FE1098" s="18"/>
      <c r="FF1098" s="18"/>
      <c r="FG1098" s="18"/>
      <c r="FH1098" s="18"/>
      <c r="FI1098" s="18"/>
      <c r="FJ1098" s="18"/>
      <c r="FK1098" s="18"/>
      <c r="FL1098" s="18"/>
      <c r="FM1098" s="18"/>
      <c r="FN1098" s="18"/>
      <c r="FO1098" s="18"/>
      <c r="FP1098" s="18"/>
      <c r="FQ1098" s="18"/>
      <c r="FR1098" s="18"/>
      <c r="FS1098" s="18"/>
      <c r="FT1098" s="18"/>
      <c r="FU1098" s="18"/>
      <c r="FV1098" s="18"/>
      <c r="FW1098" s="18"/>
      <c r="FX1098" s="18"/>
      <c r="FY1098" s="18"/>
      <c r="FZ1098" s="18"/>
      <c r="GA1098" s="18"/>
      <c r="GB1098" s="18"/>
      <c r="GC1098" s="18"/>
      <c r="GD1098" s="18"/>
      <c r="GE1098" s="18"/>
      <c r="GF1098" s="18"/>
      <c r="GG1098" s="18"/>
      <c r="GH1098" s="18"/>
      <c r="GI1098" s="18"/>
      <c r="GJ1098" s="18"/>
      <c r="GK1098" s="18"/>
      <c r="GL1098" s="18"/>
      <c r="GM1098" s="18"/>
      <c r="GN1098" s="18"/>
      <c r="GO1098" s="18"/>
      <c r="GP1098" s="18"/>
      <c r="GQ1098" s="18"/>
      <c r="GR1098" s="18"/>
      <c r="GS1098" s="18"/>
      <c r="GT1098" s="18"/>
      <c r="GU1098" s="18"/>
      <c r="GV1098" s="18"/>
      <c r="GW1098" s="18"/>
      <c r="GX1098" s="18"/>
      <c r="GY1098" s="18"/>
      <c r="GZ1098" s="18"/>
      <c r="HA1098" s="18"/>
      <c r="HB1098" s="18"/>
      <c r="HC1098" s="18"/>
      <c r="HD1098" s="18"/>
      <c r="HE1098" s="18"/>
      <c r="HF1098" s="18"/>
      <c r="HG1098" s="18"/>
      <c r="HH1098" s="18"/>
      <c r="HI1098" s="18"/>
      <c r="HJ1098" s="18"/>
      <c r="HK1098" s="18"/>
      <c r="HL1098" s="18"/>
      <c r="HM1098" s="18"/>
      <c r="HN1098" s="18"/>
      <c r="HO1098" s="18"/>
      <c r="HP1098" s="18"/>
      <c r="HQ1098" s="18"/>
      <c r="HR1098" s="18"/>
      <c r="HS1098" s="18"/>
      <c r="HT1098" s="18"/>
      <c r="HU1098" s="18"/>
      <c r="HV1098" s="18"/>
      <c r="HW1098" s="18"/>
      <c r="HX1098" s="18"/>
      <c r="HY1098" s="18"/>
      <c r="HZ1098" s="18"/>
      <c r="IA1098" s="18"/>
      <c r="IB1098" s="18"/>
      <c r="IC1098" s="18"/>
      <c r="ID1098" s="18"/>
      <c r="IE1098" s="18"/>
      <c r="IF1098" s="18"/>
      <c r="IG1098" s="18"/>
      <c r="IH1098" s="18"/>
      <c r="II1098" s="18"/>
      <c r="IJ1098" s="18"/>
      <c r="IK1098" s="18"/>
    </row>
    <row r="1099" spans="1:245" ht="28.5" customHeight="1">
      <c r="A1099" s="6">
        <v>25</v>
      </c>
      <c r="B1099" s="19" t="s">
        <v>1704</v>
      </c>
      <c r="C1099" s="57" t="s">
        <v>1703</v>
      </c>
      <c r="D1099" s="73">
        <v>3800921492</v>
      </c>
      <c r="E1099" s="84">
        <v>41043</v>
      </c>
      <c r="F1099" s="43">
        <v>10000</v>
      </c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17"/>
      <c r="DJ1099" s="17"/>
      <c r="DK1099" s="17"/>
      <c r="DL1099" s="17"/>
      <c r="DM1099" s="17"/>
      <c r="DN1099" s="17"/>
      <c r="DO1099" s="17"/>
      <c r="DP1099" s="17"/>
      <c r="DQ1099" s="17"/>
      <c r="DR1099" s="17"/>
      <c r="DS1099" s="17"/>
      <c r="DT1099" s="17"/>
      <c r="DU1099" s="17"/>
      <c r="DV1099" s="17"/>
      <c r="DW1099" s="17"/>
      <c r="DX1099" s="17"/>
      <c r="DY1099" s="17"/>
      <c r="DZ1099" s="17"/>
      <c r="EA1099" s="17"/>
      <c r="EB1099" s="17"/>
      <c r="EC1099" s="17"/>
      <c r="ED1099" s="17"/>
      <c r="EE1099" s="17"/>
      <c r="EF1099" s="17"/>
      <c r="EG1099" s="17"/>
      <c r="EH1099" s="17"/>
      <c r="EI1099" s="17"/>
      <c r="EJ1099" s="17"/>
      <c r="EK1099" s="17"/>
      <c r="EL1099" s="17"/>
      <c r="EM1099" s="17"/>
      <c r="EN1099" s="17"/>
      <c r="EO1099" s="17"/>
      <c r="EP1099" s="17"/>
      <c r="EQ1099" s="17"/>
      <c r="ER1099" s="17"/>
      <c r="ES1099" s="17"/>
      <c r="ET1099" s="17"/>
      <c r="EU1099" s="17"/>
      <c r="EV1099" s="17"/>
      <c r="EW1099" s="17"/>
      <c r="EX1099" s="17"/>
      <c r="EY1099" s="17"/>
      <c r="EZ1099" s="17"/>
      <c r="FA1099" s="17"/>
      <c r="FB1099" s="17"/>
      <c r="FC1099" s="17"/>
      <c r="FD1099" s="17"/>
      <c r="FE1099" s="17"/>
      <c r="FF1099" s="17"/>
      <c r="FG1099" s="17"/>
      <c r="FH1099" s="17"/>
      <c r="FI1099" s="17"/>
      <c r="FJ1099" s="17"/>
      <c r="FK1099" s="17"/>
      <c r="FL1099" s="17"/>
      <c r="FM1099" s="17"/>
      <c r="FN1099" s="17"/>
      <c r="FO1099" s="17"/>
      <c r="FP1099" s="17"/>
      <c r="FQ1099" s="17"/>
      <c r="FR1099" s="17"/>
      <c r="FS1099" s="17"/>
      <c r="FT1099" s="17"/>
      <c r="FU1099" s="17"/>
      <c r="FV1099" s="17"/>
      <c r="FW1099" s="17"/>
      <c r="FX1099" s="17"/>
      <c r="FY1099" s="17"/>
      <c r="FZ1099" s="17"/>
      <c r="GA1099" s="17"/>
      <c r="GB1099" s="17"/>
      <c r="GC1099" s="17"/>
      <c r="GD1099" s="17"/>
      <c r="GE1099" s="17"/>
      <c r="GF1099" s="17"/>
      <c r="GG1099" s="17"/>
      <c r="GH1099" s="17"/>
      <c r="GI1099" s="17"/>
      <c r="GJ1099" s="17"/>
      <c r="GK1099" s="17"/>
      <c r="GL1099" s="17"/>
      <c r="GM1099" s="17"/>
      <c r="GN1099" s="17"/>
      <c r="GO1099" s="17"/>
      <c r="GP1099" s="17"/>
      <c r="GQ1099" s="17"/>
      <c r="GR1099" s="17"/>
      <c r="GS1099" s="17"/>
      <c r="GT1099" s="17"/>
      <c r="GU1099" s="17"/>
      <c r="GV1099" s="17"/>
      <c r="GW1099" s="17"/>
      <c r="GX1099" s="17"/>
      <c r="GY1099" s="17"/>
      <c r="GZ1099" s="17"/>
      <c r="HA1099" s="17"/>
      <c r="HB1099" s="17"/>
      <c r="HC1099" s="17"/>
      <c r="HD1099" s="17"/>
      <c r="HE1099" s="17"/>
      <c r="HF1099" s="17"/>
      <c r="HG1099" s="17"/>
      <c r="HH1099" s="17"/>
      <c r="HI1099" s="17"/>
      <c r="HJ1099" s="17"/>
      <c r="HK1099" s="17"/>
      <c r="HL1099" s="17"/>
      <c r="HM1099" s="17"/>
      <c r="HN1099" s="17"/>
      <c r="HO1099" s="17"/>
      <c r="HP1099" s="17"/>
      <c r="HQ1099" s="17"/>
      <c r="HR1099" s="17"/>
      <c r="HS1099" s="17"/>
      <c r="HT1099" s="17"/>
      <c r="HU1099" s="17"/>
      <c r="HV1099" s="17"/>
      <c r="HW1099" s="17"/>
      <c r="HX1099" s="17"/>
      <c r="HY1099" s="17"/>
      <c r="HZ1099" s="17"/>
      <c r="IA1099" s="17"/>
      <c r="IB1099" s="17"/>
      <c r="IC1099" s="17"/>
      <c r="ID1099" s="17"/>
      <c r="IE1099" s="17"/>
      <c r="IF1099" s="17"/>
      <c r="IG1099" s="17"/>
      <c r="IH1099" s="17"/>
      <c r="II1099" s="17"/>
      <c r="IJ1099" s="17"/>
      <c r="IK1099" s="17"/>
    </row>
    <row r="1100" spans="1:6" ht="19.5" customHeight="1">
      <c r="A1100" s="30"/>
      <c r="B1100" s="34"/>
      <c r="C1100" s="34"/>
      <c r="D1100" s="67"/>
      <c r="E1100" s="67"/>
      <c r="F1100" s="50">
        <f>SUM(F1075:F1099)</f>
        <v>193702</v>
      </c>
    </row>
    <row r="1101" spans="1:6" ht="19.5" customHeight="1">
      <c r="A1101" s="182" t="s">
        <v>236</v>
      </c>
      <c r="B1101" s="182"/>
      <c r="C1101" s="3"/>
      <c r="D1101" s="44"/>
      <c r="E1101" s="42"/>
      <c r="F1101" s="97"/>
    </row>
    <row r="1102" spans="1:6" ht="28.5" customHeight="1">
      <c r="A1102" s="6">
        <v>1</v>
      </c>
      <c r="B1102" s="3" t="s">
        <v>747</v>
      </c>
      <c r="C1102" s="3" t="s">
        <v>748</v>
      </c>
      <c r="D1102" s="44">
        <v>3800525107</v>
      </c>
      <c r="E1102" s="42">
        <v>40090</v>
      </c>
      <c r="F1102" s="43">
        <v>5000</v>
      </c>
    </row>
    <row r="1103" spans="1:6" ht="28.5" customHeight="1">
      <c r="A1103" s="6">
        <v>2</v>
      </c>
      <c r="B1103" s="3" t="s">
        <v>749</v>
      </c>
      <c r="C1103" s="3" t="s">
        <v>750</v>
      </c>
      <c r="D1103" s="44">
        <v>3800559593</v>
      </c>
      <c r="E1103" s="42" t="s">
        <v>453</v>
      </c>
      <c r="F1103" s="43">
        <v>100000</v>
      </c>
    </row>
    <row r="1104" spans="1:6" ht="28.5" customHeight="1">
      <c r="A1104" s="6">
        <v>3</v>
      </c>
      <c r="B1104" s="3" t="s">
        <v>751</v>
      </c>
      <c r="C1104" s="3" t="s">
        <v>336</v>
      </c>
      <c r="D1104" s="44">
        <v>3800602023</v>
      </c>
      <c r="E1104" s="42" t="s">
        <v>752</v>
      </c>
      <c r="F1104" s="43">
        <v>5000</v>
      </c>
    </row>
    <row r="1105" spans="1:6" ht="28.5" customHeight="1">
      <c r="A1105" s="6">
        <v>4</v>
      </c>
      <c r="B1105" s="3" t="s">
        <v>753</v>
      </c>
      <c r="C1105" s="3" t="s">
        <v>57</v>
      </c>
      <c r="D1105" s="44">
        <v>3800606821</v>
      </c>
      <c r="E1105" s="42">
        <v>40057</v>
      </c>
      <c r="F1105" s="43">
        <v>5000</v>
      </c>
    </row>
    <row r="1106" spans="1:6" ht="28.5" customHeight="1">
      <c r="A1106" s="6">
        <v>5</v>
      </c>
      <c r="B1106" s="13" t="s">
        <v>934</v>
      </c>
      <c r="C1106" s="13" t="s">
        <v>775</v>
      </c>
      <c r="D1106" s="153">
        <v>3800648363</v>
      </c>
      <c r="E1106" s="83">
        <v>40483</v>
      </c>
      <c r="F1106" s="82">
        <v>2000</v>
      </c>
    </row>
    <row r="1107" spans="1:6" ht="28.5" customHeight="1">
      <c r="A1107" s="6">
        <v>6</v>
      </c>
      <c r="B1107" s="13" t="s">
        <v>935</v>
      </c>
      <c r="C1107" s="13" t="s">
        <v>936</v>
      </c>
      <c r="D1107" s="153">
        <v>3800663065</v>
      </c>
      <c r="E1107" s="83">
        <v>40425</v>
      </c>
      <c r="F1107" s="82">
        <v>10000</v>
      </c>
    </row>
    <row r="1108" spans="1:6" ht="28.5" customHeight="1">
      <c r="A1108" s="6">
        <v>7</v>
      </c>
      <c r="B1108" s="13" t="s">
        <v>937</v>
      </c>
      <c r="C1108" s="13" t="s">
        <v>938</v>
      </c>
      <c r="D1108" s="153">
        <v>3800682910</v>
      </c>
      <c r="E1108" s="83">
        <v>40457</v>
      </c>
      <c r="F1108" s="82">
        <v>6000</v>
      </c>
    </row>
    <row r="1109" spans="1:6" ht="28.5" customHeight="1">
      <c r="A1109" s="6">
        <v>8</v>
      </c>
      <c r="B1109" s="13" t="s">
        <v>939</v>
      </c>
      <c r="C1109" s="13" t="s">
        <v>940</v>
      </c>
      <c r="D1109" s="153">
        <v>3800702606</v>
      </c>
      <c r="E1109" s="83" t="s">
        <v>941</v>
      </c>
      <c r="F1109" s="82">
        <v>4000</v>
      </c>
    </row>
    <row r="1110" spans="1:245" s="17" customFormat="1" ht="28.5" customHeight="1">
      <c r="A1110" s="6">
        <v>9</v>
      </c>
      <c r="B1110" s="3" t="s">
        <v>727</v>
      </c>
      <c r="C1110" s="3" t="s">
        <v>728</v>
      </c>
      <c r="D1110" s="67">
        <v>3800406406</v>
      </c>
      <c r="E1110" s="42">
        <v>38961</v>
      </c>
      <c r="F1110" s="43">
        <v>10000</v>
      </c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  <c r="AJ1110" s="33"/>
      <c r="AK1110" s="33"/>
      <c r="AL1110" s="33"/>
      <c r="AM1110" s="33"/>
      <c r="AN1110" s="33"/>
      <c r="AO1110" s="33"/>
      <c r="AP1110" s="33"/>
      <c r="AQ1110" s="33"/>
      <c r="AR1110" s="33"/>
      <c r="AS1110" s="33"/>
      <c r="AT1110" s="33"/>
      <c r="AU1110" s="33"/>
      <c r="AV1110" s="33"/>
      <c r="AW1110" s="33"/>
      <c r="AX1110" s="33"/>
      <c r="AY1110" s="33"/>
      <c r="AZ1110" s="33"/>
      <c r="BA1110" s="33"/>
      <c r="BB1110" s="33"/>
      <c r="BC1110" s="33"/>
      <c r="BD1110" s="33"/>
      <c r="BE1110" s="33"/>
      <c r="BF1110" s="33"/>
      <c r="BG1110" s="33"/>
      <c r="BH1110" s="33"/>
      <c r="BI1110" s="33"/>
      <c r="BJ1110" s="33"/>
      <c r="BK1110" s="33"/>
      <c r="BL1110" s="33"/>
      <c r="BM1110" s="33"/>
      <c r="BN1110" s="33"/>
      <c r="BO1110" s="33"/>
      <c r="BP1110" s="33"/>
      <c r="BQ1110" s="33"/>
      <c r="BR1110" s="33"/>
      <c r="BS1110" s="33"/>
      <c r="BT1110" s="33"/>
      <c r="BU1110" s="33"/>
      <c r="BV1110" s="33"/>
      <c r="BW1110" s="33"/>
      <c r="BX1110" s="33"/>
      <c r="BY1110" s="33"/>
      <c r="BZ1110" s="33"/>
      <c r="CA1110" s="33"/>
      <c r="CB1110" s="33"/>
      <c r="CC1110" s="33"/>
      <c r="CD1110" s="33"/>
      <c r="CE1110" s="33"/>
      <c r="CF1110" s="33"/>
      <c r="CG1110" s="33"/>
      <c r="CH1110" s="33"/>
      <c r="CI1110" s="33"/>
      <c r="CJ1110" s="33"/>
      <c r="CK1110" s="33"/>
      <c r="CL1110" s="33"/>
      <c r="CM1110" s="33"/>
      <c r="CN1110" s="33"/>
      <c r="CO1110" s="33"/>
      <c r="CP1110" s="33"/>
      <c r="CQ1110" s="33"/>
      <c r="CR1110" s="33"/>
      <c r="CS1110" s="33"/>
      <c r="CT1110" s="33"/>
      <c r="CU1110" s="33"/>
      <c r="CV1110" s="33"/>
      <c r="CW1110" s="33"/>
      <c r="CX1110" s="33"/>
      <c r="CY1110" s="33"/>
      <c r="CZ1110" s="33"/>
      <c r="DA1110" s="33"/>
      <c r="DB1110" s="33"/>
      <c r="DC1110" s="33"/>
      <c r="DD1110" s="33"/>
      <c r="DE1110" s="33"/>
      <c r="DF1110" s="33"/>
      <c r="DG1110" s="33"/>
      <c r="DH1110" s="33"/>
      <c r="DI1110" s="33"/>
      <c r="DJ1110" s="33"/>
      <c r="DK1110" s="33"/>
      <c r="DL1110" s="33"/>
      <c r="DM1110" s="33"/>
      <c r="DN1110" s="33"/>
      <c r="DO1110" s="33"/>
      <c r="DP1110" s="33"/>
      <c r="DQ1110" s="33"/>
      <c r="DR1110" s="33"/>
      <c r="DS1110" s="33"/>
      <c r="DT1110" s="33"/>
      <c r="DU1110" s="33"/>
      <c r="DV1110" s="33"/>
      <c r="DW1110" s="33"/>
      <c r="DX1110" s="33"/>
      <c r="DY1110" s="33"/>
      <c r="DZ1110" s="33"/>
      <c r="EA1110" s="33"/>
      <c r="EB1110" s="33"/>
      <c r="EC1110" s="33"/>
      <c r="ED1110" s="33"/>
      <c r="EE1110" s="33"/>
      <c r="EF1110" s="33"/>
      <c r="EG1110" s="33"/>
      <c r="EH1110" s="33"/>
      <c r="EI1110" s="33"/>
      <c r="EJ1110" s="33"/>
      <c r="EK1110" s="33"/>
      <c r="EL1110" s="33"/>
      <c r="EM1110" s="33"/>
      <c r="EN1110" s="33"/>
      <c r="EO1110" s="33"/>
      <c r="EP1110" s="33"/>
      <c r="EQ1110" s="33"/>
      <c r="ER1110" s="33"/>
      <c r="ES1110" s="33"/>
      <c r="ET1110" s="33"/>
      <c r="EU1110" s="33"/>
      <c r="EV1110" s="33"/>
      <c r="EW1110" s="33"/>
      <c r="EX1110" s="33"/>
      <c r="EY1110" s="33"/>
      <c r="EZ1110" s="33"/>
      <c r="FA1110" s="33"/>
      <c r="FB1110" s="33"/>
      <c r="FC1110" s="33"/>
      <c r="FD1110" s="33"/>
      <c r="FE1110" s="33"/>
      <c r="FF1110" s="33"/>
      <c r="FG1110" s="33"/>
      <c r="FH1110" s="33"/>
      <c r="FI1110" s="33"/>
      <c r="FJ1110" s="33"/>
      <c r="FK1110" s="33"/>
      <c r="FL1110" s="33"/>
      <c r="FM1110" s="33"/>
      <c r="FN1110" s="33"/>
      <c r="FO1110" s="33"/>
      <c r="FP1110" s="33"/>
      <c r="FQ1110" s="33"/>
      <c r="FR1110" s="33"/>
      <c r="FS1110" s="33"/>
      <c r="FT1110" s="33"/>
      <c r="FU1110" s="33"/>
      <c r="FV1110" s="33"/>
      <c r="FW1110" s="33"/>
      <c r="FX1110" s="33"/>
      <c r="FY1110" s="33"/>
      <c r="FZ1110" s="33"/>
      <c r="GA1110" s="33"/>
      <c r="GB1110" s="33"/>
      <c r="GC1110" s="33"/>
      <c r="GD1110" s="33"/>
      <c r="GE1110" s="33"/>
      <c r="GF1110" s="33"/>
      <c r="GG1110" s="33"/>
      <c r="GH1110" s="33"/>
      <c r="GI1110" s="33"/>
      <c r="GJ1110" s="33"/>
      <c r="GK1110" s="33"/>
      <c r="GL1110" s="33"/>
      <c r="GM1110" s="33"/>
      <c r="GN1110" s="33"/>
      <c r="GO1110" s="33"/>
      <c r="GP1110" s="33"/>
      <c r="GQ1110" s="33"/>
      <c r="GR1110" s="33"/>
      <c r="GS1110" s="33"/>
      <c r="GT1110" s="33"/>
      <c r="GU1110" s="33"/>
      <c r="GV1110" s="33"/>
      <c r="GW1110" s="33"/>
      <c r="GX1110" s="33"/>
      <c r="GY1110" s="33"/>
      <c r="GZ1110" s="33"/>
      <c r="HA1110" s="33"/>
      <c r="HB1110" s="33"/>
      <c r="HC1110" s="33"/>
      <c r="HD1110" s="33"/>
      <c r="HE1110" s="33"/>
      <c r="HF1110" s="33"/>
      <c r="HG1110" s="33"/>
      <c r="HH1110" s="33"/>
      <c r="HI1110" s="33"/>
      <c r="HJ1110" s="33"/>
      <c r="HK1110" s="33"/>
      <c r="HL1110" s="33"/>
      <c r="HM1110" s="33"/>
      <c r="HN1110" s="33"/>
      <c r="HO1110" s="33"/>
      <c r="HP1110" s="33"/>
      <c r="HQ1110" s="33"/>
      <c r="HR1110" s="33"/>
      <c r="HS1110" s="33"/>
      <c r="HT1110" s="33"/>
      <c r="HU1110" s="33"/>
      <c r="HV1110" s="33"/>
      <c r="HW1110" s="33"/>
      <c r="HX1110" s="33"/>
      <c r="HY1110" s="33"/>
      <c r="HZ1110" s="33"/>
      <c r="IA1110" s="33"/>
      <c r="IB1110" s="33"/>
      <c r="IC1110" s="33"/>
      <c r="ID1110" s="33"/>
      <c r="IE1110" s="33"/>
      <c r="IF1110" s="33"/>
      <c r="IG1110" s="33"/>
      <c r="IH1110" s="33"/>
      <c r="II1110" s="33"/>
      <c r="IJ1110" s="33"/>
      <c r="IK1110" s="33"/>
    </row>
    <row r="1111" spans="1:6" ht="28.5" customHeight="1">
      <c r="A1111" s="6">
        <v>10</v>
      </c>
      <c r="B1111" s="13" t="s">
        <v>942</v>
      </c>
      <c r="C1111" s="13" t="s">
        <v>943</v>
      </c>
      <c r="D1111" s="153">
        <v>3800705445</v>
      </c>
      <c r="E1111" s="83" t="s">
        <v>2429</v>
      </c>
      <c r="F1111" s="82">
        <v>1000</v>
      </c>
    </row>
    <row r="1112" spans="1:6" ht="28.5" customHeight="1">
      <c r="A1112" s="6">
        <v>11</v>
      </c>
      <c r="B1112" s="13" t="s">
        <v>944</v>
      </c>
      <c r="C1112" s="13" t="s">
        <v>945</v>
      </c>
      <c r="D1112" s="153">
        <v>3800709785</v>
      </c>
      <c r="E1112" s="83" t="s">
        <v>2363</v>
      </c>
      <c r="F1112" s="82">
        <v>45000</v>
      </c>
    </row>
    <row r="1113" spans="1:6" ht="28.5" customHeight="1">
      <c r="A1113" s="6">
        <v>12</v>
      </c>
      <c r="B1113" s="3" t="s">
        <v>611</v>
      </c>
      <c r="C1113" s="3" t="s">
        <v>1901</v>
      </c>
      <c r="D1113" s="44">
        <v>3800684890</v>
      </c>
      <c r="E1113" s="42" t="s">
        <v>803</v>
      </c>
      <c r="F1113" s="43">
        <v>22000</v>
      </c>
    </row>
    <row r="1114" spans="1:245" ht="28.5" customHeight="1">
      <c r="A1114" s="6">
        <v>13</v>
      </c>
      <c r="B1114" s="3" t="s">
        <v>1825</v>
      </c>
      <c r="C1114" s="3" t="s">
        <v>1824</v>
      </c>
      <c r="D1114" s="44">
        <v>3800769537</v>
      </c>
      <c r="E1114" s="84">
        <v>40763</v>
      </c>
      <c r="F1114" s="43">
        <v>10000</v>
      </c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  <c r="DS1114" s="14"/>
      <c r="DT1114" s="14"/>
      <c r="DU1114" s="14"/>
      <c r="DV1114" s="14"/>
      <c r="DW1114" s="14"/>
      <c r="DX1114" s="14"/>
      <c r="DY1114" s="14"/>
      <c r="DZ1114" s="14"/>
      <c r="EA1114" s="14"/>
      <c r="EB1114" s="14"/>
      <c r="EC1114" s="14"/>
      <c r="ED1114" s="14"/>
      <c r="EE1114" s="14"/>
      <c r="EF1114" s="14"/>
      <c r="EG1114" s="14"/>
      <c r="EH1114" s="14"/>
      <c r="EI1114" s="14"/>
      <c r="EJ1114" s="14"/>
      <c r="EK1114" s="14"/>
      <c r="EL1114" s="14"/>
      <c r="EM1114" s="14"/>
      <c r="EN1114" s="14"/>
      <c r="EO1114" s="14"/>
      <c r="EP1114" s="14"/>
      <c r="EQ1114" s="14"/>
      <c r="ER1114" s="14"/>
      <c r="ES1114" s="14"/>
      <c r="ET1114" s="14"/>
      <c r="EU1114" s="14"/>
      <c r="EV1114" s="14"/>
      <c r="EW1114" s="14"/>
      <c r="EX1114" s="14"/>
      <c r="EY1114" s="14"/>
      <c r="EZ1114" s="14"/>
      <c r="FA1114" s="14"/>
      <c r="FB1114" s="14"/>
      <c r="FC1114" s="14"/>
      <c r="FD1114" s="14"/>
      <c r="FE1114" s="14"/>
      <c r="FF1114" s="14"/>
      <c r="FG1114" s="14"/>
      <c r="FH1114" s="14"/>
      <c r="FI1114" s="14"/>
      <c r="FJ1114" s="14"/>
      <c r="FK1114" s="14"/>
      <c r="FL1114" s="14"/>
      <c r="FM1114" s="14"/>
      <c r="FN1114" s="14"/>
      <c r="FO1114" s="14"/>
      <c r="FP1114" s="14"/>
      <c r="FQ1114" s="14"/>
      <c r="FR1114" s="14"/>
      <c r="FS1114" s="14"/>
      <c r="FT1114" s="14"/>
      <c r="FU1114" s="14"/>
      <c r="FV1114" s="14"/>
      <c r="FW1114" s="14"/>
      <c r="FX1114" s="14"/>
      <c r="FY1114" s="14"/>
      <c r="FZ1114" s="14"/>
      <c r="GA1114" s="14"/>
      <c r="GB1114" s="14"/>
      <c r="GC1114" s="14"/>
      <c r="GD1114" s="14"/>
      <c r="GE1114" s="14"/>
      <c r="GF1114" s="14"/>
      <c r="GG1114" s="14"/>
      <c r="GH1114" s="14"/>
      <c r="GI1114" s="14"/>
      <c r="GJ1114" s="14"/>
      <c r="GK1114" s="14"/>
      <c r="GL1114" s="14"/>
      <c r="GM1114" s="14"/>
      <c r="GN1114" s="14"/>
      <c r="GO1114" s="14"/>
      <c r="GP1114" s="14"/>
      <c r="GQ1114" s="14"/>
      <c r="GR1114" s="14"/>
      <c r="GS1114" s="14"/>
      <c r="GT1114" s="14"/>
      <c r="GU1114" s="14"/>
      <c r="GV1114" s="14"/>
      <c r="GW1114" s="14"/>
      <c r="GX1114" s="14"/>
      <c r="GY1114" s="14"/>
      <c r="GZ1114" s="14"/>
      <c r="HA1114" s="14"/>
      <c r="HB1114" s="14"/>
      <c r="HC1114" s="14"/>
      <c r="HD1114" s="14"/>
      <c r="HE1114" s="14"/>
      <c r="HF1114" s="14"/>
      <c r="HG1114" s="14"/>
      <c r="HH1114" s="14"/>
      <c r="HI1114" s="14"/>
      <c r="HJ1114" s="14"/>
      <c r="HK1114" s="14"/>
      <c r="HL1114" s="14"/>
      <c r="HM1114" s="14"/>
      <c r="HN1114" s="14"/>
      <c r="HO1114" s="14"/>
      <c r="HP1114" s="14"/>
      <c r="HQ1114" s="14"/>
      <c r="HR1114" s="14"/>
      <c r="HS1114" s="14"/>
      <c r="HT1114" s="14"/>
      <c r="HU1114" s="14"/>
      <c r="HV1114" s="14"/>
      <c r="HW1114" s="14"/>
      <c r="HX1114" s="14"/>
      <c r="HY1114" s="14"/>
      <c r="HZ1114" s="14"/>
      <c r="IA1114" s="14"/>
      <c r="IB1114" s="14"/>
      <c r="IC1114" s="14"/>
      <c r="ID1114" s="14"/>
      <c r="IE1114" s="14"/>
      <c r="IF1114" s="14"/>
      <c r="IG1114" s="14"/>
      <c r="IH1114" s="14"/>
      <c r="II1114" s="14"/>
      <c r="IJ1114" s="14"/>
      <c r="IK1114" s="14"/>
    </row>
    <row r="1115" spans="1:245" ht="28.5" customHeight="1">
      <c r="A1115" s="6">
        <v>14</v>
      </c>
      <c r="B1115" s="3" t="s">
        <v>1823</v>
      </c>
      <c r="C1115" s="3" t="s">
        <v>1902</v>
      </c>
      <c r="D1115" s="44">
        <v>3800773131</v>
      </c>
      <c r="E1115" s="84">
        <v>40779</v>
      </c>
      <c r="F1115" s="43">
        <v>20000</v>
      </c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  <c r="DS1115" s="14"/>
      <c r="DT1115" s="14"/>
      <c r="DU1115" s="14"/>
      <c r="DV1115" s="14"/>
      <c r="DW1115" s="14"/>
      <c r="DX1115" s="14"/>
      <c r="DY1115" s="14"/>
      <c r="DZ1115" s="14"/>
      <c r="EA1115" s="14"/>
      <c r="EB1115" s="14"/>
      <c r="EC1115" s="14"/>
      <c r="ED1115" s="14"/>
      <c r="EE1115" s="14"/>
      <c r="EF1115" s="14"/>
      <c r="EG1115" s="14"/>
      <c r="EH1115" s="14"/>
      <c r="EI1115" s="14"/>
      <c r="EJ1115" s="14"/>
      <c r="EK1115" s="14"/>
      <c r="EL1115" s="14"/>
      <c r="EM1115" s="14"/>
      <c r="EN1115" s="14"/>
      <c r="EO1115" s="14"/>
      <c r="EP1115" s="14"/>
      <c r="EQ1115" s="14"/>
      <c r="ER1115" s="14"/>
      <c r="ES1115" s="14"/>
      <c r="ET1115" s="14"/>
      <c r="EU1115" s="14"/>
      <c r="EV1115" s="14"/>
      <c r="EW1115" s="14"/>
      <c r="EX1115" s="14"/>
      <c r="EY1115" s="14"/>
      <c r="EZ1115" s="14"/>
      <c r="FA1115" s="14"/>
      <c r="FB1115" s="14"/>
      <c r="FC1115" s="14"/>
      <c r="FD1115" s="14"/>
      <c r="FE1115" s="14"/>
      <c r="FF1115" s="14"/>
      <c r="FG1115" s="14"/>
      <c r="FH1115" s="14"/>
      <c r="FI1115" s="14"/>
      <c r="FJ1115" s="14"/>
      <c r="FK1115" s="14"/>
      <c r="FL1115" s="14"/>
      <c r="FM1115" s="14"/>
      <c r="FN1115" s="14"/>
      <c r="FO1115" s="14"/>
      <c r="FP1115" s="14"/>
      <c r="FQ1115" s="14"/>
      <c r="FR1115" s="14"/>
      <c r="FS1115" s="14"/>
      <c r="FT1115" s="14"/>
      <c r="FU1115" s="14"/>
      <c r="FV1115" s="14"/>
      <c r="FW1115" s="14"/>
      <c r="FX1115" s="14"/>
      <c r="FY1115" s="14"/>
      <c r="FZ1115" s="14"/>
      <c r="GA1115" s="14"/>
      <c r="GB1115" s="14"/>
      <c r="GC1115" s="14"/>
      <c r="GD1115" s="14"/>
      <c r="GE1115" s="14"/>
      <c r="GF1115" s="14"/>
      <c r="GG1115" s="14"/>
      <c r="GH1115" s="14"/>
      <c r="GI1115" s="14"/>
      <c r="GJ1115" s="14"/>
      <c r="GK1115" s="14"/>
      <c r="GL1115" s="14"/>
      <c r="GM1115" s="14"/>
      <c r="GN1115" s="14"/>
      <c r="GO1115" s="14"/>
      <c r="GP1115" s="14"/>
      <c r="GQ1115" s="14"/>
      <c r="GR1115" s="14"/>
      <c r="GS1115" s="14"/>
      <c r="GT1115" s="14"/>
      <c r="GU1115" s="14"/>
      <c r="GV1115" s="14"/>
      <c r="GW1115" s="14"/>
      <c r="GX1115" s="14"/>
      <c r="GY1115" s="14"/>
      <c r="GZ1115" s="14"/>
      <c r="HA1115" s="14"/>
      <c r="HB1115" s="14"/>
      <c r="HC1115" s="14"/>
      <c r="HD1115" s="14"/>
      <c r="HE1115" s="14"/>
      <c r="HF1115" s="14"/>
      <c r="HG1115" s="14"/>
      <c r="HH1115" s="14"/>
      <c r="HI1115" s="14"/>
      <c r="HJ1115" s="14"/>
      <c r="HK1115" s="14"/>
      <c r="HL1115" s="14"/>
      <c r="HM1115" s="14"/>
      <c r="HN1115" s="14"/>
      <c r="HO1115" s="14"/>
      <c r="HP1115" s="14"/>
      <c r="HQ1115" s="14"/>
      <c r="HR1115" s="14"/>
      <c r="HS1115" s="14"/>
      <c r="HT1115" s="14"/>
      <c r="HU1115" s="14"/>
      <c r="HV1115" s="14"/>
      <c r="HW1115" s="14"/>
      <c r="HX1115" s="14"/>
      <c r="HY1115" s="14"/>
      <c r="HZ1115" s="14"/>
      <c r="IA1115" s="14"/>
      <c r="IB1115" s="14"/>
      <c r="IC1115" s="14"/>
      <c r="ID1115" s="14"/>
      <c r="IE1115" s="14"/>
      <c r="IF1115" s="14"/>
      <c r="IG1115" s="14"/>
      <c r="IH1115" s="14"/>
      <c r="II1115" s="14"/>
      <c r="IJ1115" s="14"/>
      <c r="IK1115" s="14"/>
    </row>
    <row r="1116" spans="1:245" ht="28.5" customHeight="1">
      <c r="A1116" s="6">
        <v>15</v>
      </c>
      <c r="B1116" s="3" t="s">
        <v>993</v>
      </c>
      <c r="C1116" s="26" t="s">
        <v>1869</v>
      </c>
      <c r="D1116" s="73">
        <v>3800798464</v>
      </c>
      <c r="E1116" s="84">
        <v>40882</v>
      </c>
      <c r="F1116" s="43">
        <v>30000</v>
      </c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  <c r="BF1116" s="18"/>
      <c r="BG1116" s="18"/>
      <c r="BH1116" s="18"/>
      <c r="BI1116" s="18"/>
      <c r="BJ1116" s="18"/>
      <c r="BK1116" s="18"/>
      <c r="BL1116" s="18"/>
      <c r="BM1116" s="18"/>
      <c r="BN1116" s="18"/>
      <c r="BO1116" s="18"/>
      <c r="BP1116" s="18"/>
      <c r="BQ1116" s="18"/>
      <c r="BR1116" s="18"/>
      <c r="BS1116" s="18"/>
      <c r="BT1116" s="18"/>
      <c r="BU1116" s="18"/>
      <c r="BV1116" s="18"/>
      <c r="BW1116" s="18"/>
      <c r="BX1116" s="18"/>
      <c r="BY1116" s="18"/>
      <c r="BZ1116" s="18"/>
      <c r="CA1116" s="18"/>
      <c r="CB1116" s="18"/>
      <c r="CC1116" s="18"/>
      <c r="CD1116" s="18"/>
      <c r="CE1116" s="18"/>
      <c r="CF1116" s="18"/>
      <c r="CG1116" s="18"/>
      <c r="CH1116" s="18"/>
      <c r="CI1116" s="18"/>
      <c r="CJ1116" s="18"/>
      <c r="CK1116" s="18"/>
      <c r="CL1116" s="18"/>
      <c r="CM1116" s="18"/>
      <c r="CN1116" s="18"/>
      <c r="CO1116" s="18"/>
      <c r="CP1116" s="18"/>
      <c r="CQ1116" s="18"/>
      <c r="CR1116" s="18"/>
      <c r="CS1116" s="18"/>
      <c r="CT1116" s="18"/>
      <c r="CU1116" s="18"/>
      <c r="CV1116" s="18"/>
      <c r="CW1116" s="18"/>
      <c r="CX1116" s="18"/>
      <c r="CY1116" s="18"/>
      <c r="CZ1116" s="18"/>
      <c r="DA1116" s="18"/>
      <c r="DB1116" s="18"/>
      <c r="DC1116" s="18"/>
      <c r="DD1116" s="18"/>
      <c r="DE1116" s="18"/>
      <c r="DF1116" s="18"/>
      <c r="DG1116" s="18"/>
      <c r="DH1116" s="18"/>
      <c r="DI1116" s="18"/>
      <c r="DJ1116" s="18"/>
      <c r="DK1116" s="18"/>
      <c r="DL1116" s="18"/>
      <c r="DM1116" s="18"/>
      <c r="DN1116" s="18"/>
      <c r="DO1116" s="18"/>
      <c r="DP1116" s="18"/>
      <c r="DQ1116" s="18"/>
      <c r="DR1116" s="18"/>
      <c r="DS1116" s="18"/>
      <c r="DT1116" s="18"/>
      <c r="DU1116" s="18"/>
      <c r="DV1116" s="18"/>
      <c r="DW1116" s="18"/>
      <c r="DX1116" s="18"/>
      <c r="DY1116" s="18"/>
      <c r="DZ1116" s="18"/>
      <c r="EA1116" s="18"/>
      <c r="EB1116" s="18"/>
      <c r="EC1116" s="18"/>
      <c r="ED1116" s="18"/>
      <c r="EE1116" s="18"/>
      <c r="EF1116" s="18"/>
      <c r="EG1116" s="18"/>
      <c r="EH1116" s="18"/>
      <c r="EI1116" s="18"/>
      <c r="EJ1116" s="18"/>
      <c r="EK1116" s="18"/>
      <c r="EL1116" s="18"/>
      <c r="EM1116" s="18"/>
      <c r="EN1116" s="18"/>
      <c r="EO1116" s="18"/>
      <c r="EP1116" s="18"/>
      <c r="EQ1116" s="18"/>
      <c r="ER1116" s="18"/>
      <c r="ES1116" s="18"/>
      <c r="ET1116" s="18"/>
      <c r="EU1116" s="18"/>
      <c r="EV1116" s="18"/>
      <c r="EW1116" s="18"/>
      <c r="EX1116" s="18"/>
      <c r="EY1116" s="18"/>
      <c r="EZ1116" s="18"/>
      <c r="FA1116" s="18"/>
      <c r="FB1116" s="18"/>
      <c r="FC1116" s="18"/>
      <c r="FD1116" s="18"/>
      <c r="FE1116" s="18"/>
      <c r="FF1116" s="18"/>
      <c r="FG1116" s="18"/>
      <c r="FH1116" s="18"/>
      <c r="FI1116" s="18"/>
      <c r="FJ1116" s="18"/>
      <c r="FK1116" s="18"/>
      <c r="FL1116" s="18"/>
      <c r="FM1116" s="18"/>
      <c r="FN1116" s="18"/>
      <c r="FO1116" s="18"/>
      <c r="FP1116" s="18"/>
      <c r="FQ1116" s="18"/>
      <c r="FR1116" s="18"/>
      <c r="FS1116" s="18"/>
      <c r="FT1116" s="18"/>
      <c r="FU1116" s="18"/>
      <c r="FV1116" s="18"/>
      <c r="FW1116" s="18"/>
      <c r="FX1116" s="18"/>
      <c r="FY1116" s="18"/>
      <c r="FZ1116" s="18"/>
      <c r="GA1116" s="18"/>
      <c r="GB1116" s="18"/>
      <c r="GC1116" s="18"/>
      <c r="GD1116" s="18"/>
      <c r="GE1116" s="18"/>
      <c r="GF1116" s="18"/>
      <c r="GG1116" s="18"/>
      <c r="GH1116" s="18"/>
      <c r="GI1116" s="18"/>
      <c r="GJ1116" s="18"/>
      <c r="GK1116" s="18"/>
      <c r="GL1116" s="18"/>
      <c r="GM1116" s="18"/>
      <c r="GN1116" s="18"/>
      <c r="GO1116" s="18"/>
      <c r="GP1116" s="18"/>
      <c r="GQ1116" s="18"/>
      <c r="GR1116" s="18"/>
      <c r="GS1116" s="18"/>
      <c r="GT1116" s="18"/>
      <c r="GU1116" s="18"/>
      <c r="GV1116" s="18"/>
      <c r="GW1116" s="18"/>
      <c r="GX1116" s="18"/>
      <c r="GY1116" s="18"/>
      <c r="GZ1116" s="18"/>
      <c r="HA1116" s="18"/>
      <c r="HB1116" s="18"/>
      <c r="HC1116" s="18"/>
      <c r="HD1116" s="18"/>
      <c r="HE1116" s="18"/>
      <c r="HF1116" s="18"/>
      <c r="HG1116" s="18"/>
      <c r="HH1116" s="18"/>
      <c r="HI1116" s="18"/>
      <c r="HJ1116" s="18"/>
      <c r="HK1116" s="18"/>
      <c r="HL1116" s="18"/>
      <c r="HM1116" s="18"/>
      <c r="HN1116" s="18"/>
      <c r="HO1116" s="18"/>
      <c r="HP1116" s="18"/>
      <c r="HQ1116" s="18"/>
      <c r="HR1116" s="18"/>
      <c r="HS1116" s="18"/>
      <c r="HT1116" s="18"/>
      <c r="HU1116" s="18"/>
      <c r="HV1116" s="18"/>
      <c r="HW1116" s="18"/>
      <c r="HX1116" s="18"/>
      <c r="HY1116" s="18"/>
      <c r="HZ1116" s="18"/>
      <c r="IA1116" s="18"/>
      <c r="IB1116" s="18"/>
      <c r="IC1116" s="18"/>
      <c r="ID1116" s="18"/>
      <c r="IE1116" s="18"/>
      <c r="IF1116" s="18"/>
      <c r="IG1116" s="18"/>
      <c r="IH1116" s="18"/>
      <c r="II1116" s="18"/>
      <c r="IJ1116" s="18"/>
      <c r="IK1116" s="18"/>
    </row>
    <row r="1117" spans="1:245" ht="28.5" customHeight="1">
      <c r="A1117" s="6">
        <v>16</v>
      </c>
      <c r="B1117" s="3" t="s">
        <v>188</v>
      </c>
      <c r="C1117" s="3" t="s">
        <v>1024</v>
      </c>
      <c r="D1117" s="67">
        <v>3800266325</v>
      </c>
      <c r="E1117" s="67" t="s">
        <v>189</v>
      </c>
      <c r="F1117" s="78">
        <v>12000</v>
      </c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  <c r="CH1117" s="41"/>
      <c r="CI1117" s="41"/>
      <c r="CJ1117" s="41"/>
      <c r="CK1117" s="41"/>
      <c r="CL1117" s="41"/>
      <c r="CM1117" s="41"/>
      <c r="CN1117" s="41"/>
      <c r="CO1117" s="41"/>
      <c r="CP1117" s="41"/>
      <c r="CQ1117" s="41"/>
      <c r="CR1117" s="41"/>
      <c r="CS1117" s="41"/>
      <c r="CT1117" s="41"/>
      <c r="CU1117" s="41"/>
      <c r="CV1117" s="41"/>
      <c r="CW1117" s="41"/>
      <c r="CX1117" s="41"/>
      <c r="CY1117" s="41"/>
      <c r="CZ1117" s="41"/>
      <c r="DA1117" s="41"/>
      <c r="DB1117" s="41"/>
      <c r="DC1117" s="41"/>
      <c r="DD1117" s="41"/>
      <c r="DE1117" s="41"/>
      <c r="DF1117" s="41"/>
      <c r="DG1117" s="41"/>
      <c r="DH1117" s="41"/>
      <c r="DI1117" s="41"/>
      <c r="DJ1117" s="41"/>
      <c r="DK1117" s="41"/>
      <c r="DL1117" s="41"/>
      <c r="DM1117" s="41"/>
      <c r="DN1117" s="41"/>
      <c r="DO1117" s="41"/>
      <c r="DP1117" s="41"/>
      <c r="DQ1117" s="41"/>
      <c r="DR1117" s="41"/>
      <c r="DS1117" s="41"/>
      <c r="DT1117" s="41"/>
      <c r="DU1117" s="41"/>
      <c r="DV1117" s="41"/>
      <c r="DW1117" s="41"/>
      <c r="DX1117" s="41"/>
      <c r="DY1117" s="41"/>
      <c r="DZ1117" s="41"/>
      <c r="EA1117" s="41"/>
      <c r="EB1117" s="41"/>
      <c r="EC1117" s="41"/>
      <c r="ED1117" s="41"/>
      <c r="EE1117" s="41"/>
      <c r="EF1117" s="41"/>
      <c r="EG1117" s="41"/>
      <c r="EH1117" s="41"/>
      <c r="EI1117" s="41"/>
      <c r="EJ1117" s="41"/>
      <c r="EK1117" s="41"/>
      <c r="EL1117" s="41"/>
      <c r="EM1117" s="41"/>
      <c r="EN1117" s="41"/>
      <c r="EO1117" s="41"/>
      <c r="EP1117" s="41"/>
      <c r="EQ1117" s="41"/>
      <c r="ER1117" s="41"/>
      <c r="ES1117" s="41"/>
      <c r="ET1117" s="41"/>
      <c r="EU1117" s="41"/>
      <c r="EV1117" s="41"/>
      <c r="EW1117" s="41"/>
      <c r="EX1117" s="41"/>
      <c r="EY1117" s="41"/>
      <c r="EZ1117" s="41"/>
      <c r="FA1117" s="41"/>
      <c r="FB1117" s="41"/>
      <c r="FC1117" s="41"/>
      <c r="FD1117" s="41"/>
      <c r="FE1117" s="41"/>
      <c r="FF1117" s="41"/>
      <c r="FG1117" s="41"/>
      <c r="FH1117" s="41"/>
      <c r="FI1117" s="41"/>
      <c r="FJ1117" s="41"/>
      <c r="FK1117" s="41"/>
      <c r="FL1117" s="41"/>
      <c r="FM1117" s="41"/>
      <c r="FN1117" s="41"/>
      <c r="FO1117" s="41"/>
      <c r="FP1117" s="41"/>
      <c r="FQ1117" s="41"/>
      <c r="FR1117" s="41"/>
      <c r="FS1117" s="41"/>
      <c r="FT1117" s="41"/>
      <c r="FU1117" s="41"/>
      <c r="FV1117" s="41"/>
      <c r="FW1117" s="41"/>
      <c r="FX1117" s="41"/>
      <c r="FY1117" s="41"/>
      <c r="FZ1117" s="41"/>
      <c r="GA1117" s="41"/>
      <c r="GB1117" s="41"/>
      <c r="GC1117" s="41"/>
      <c r="GD1117" s="41"/>
      <c r="GE1117" s="41"/>
      <c r="GF1117" s="41"/>
      <c r="GG1117" s="41"/>
      <c r="GH1117" s="41"/>
      <c r="GI1117" s="41"/>
      <c r="GJ1117" s="41"/>
      <c r="GK1117" s="41"/>
      <c r="GL1117" s="41"/>
      <c r="GM1117" s="41"/>
      <c r="GN1117" s="41"/>
      <c r="GO1117" s="41"/>
      <c r="GP1117" s="41"/>
      <c r="GQ1117" s="41"/>
      <c r="GR1117" s="41"/>
      <c r="GS1117" s="41"/>
      <c r="GT1117" s="41"/>
      <c r="GU1117" s="41"/>
      <c r="GV1117" s="41"/>
      <c r="GW1117" s="41"/>
      <c r="GX1117" s="41"/>
      <c r="GY1117" s="41"/>
      <c r="GZ1117" s="41"/>
      <c r="HA1117" s="41"/>
      <c r="HB1117" s="41"/>
      <c r="HC1117" s="41"/>
      <c r="HD1117" s="41"/>
      <c r="HE1117" s="41"/>
      <c r="HF1117" s="41"/>
      <c r="HG1117" s="41"/>
      <c r="HH1117" s="41"/>
      <c r="HI1117" s="41"/>
      <c r="HJ1117" s="41"/>
      <c r="HK1117" s="41"/>
      <c r="HL1117" s="41"/>
      <c r="HM1117" s="41"/>
      <c r="HN1117" s="41"/>
      <c r="HO1117" s="41"/>
      <c r="HP1117" s="41"/>
      <c r="HQ1117" s="41"/>
      <c r="HR1117" s="41"/>
      <c r="HS1117" s="41"/>
      <c r="HT1117" s="41"/>
      <c r="HU1117" s="41"/>
      <c r="HV1117" s="41"/>
      <c r="HW1117" s="41"/>
      <c r="HX1117" s="41"/>
      <c r="HY1117" s="41"/>
      <c r="HZ1117" s="41"/>
      <c r="IA1117" s="41"/>
      <c r="IB1117" s="41"/>
      <c r="IC1117" s="41"/>
      <c r="ID1117" s="41"/>
      <c r="IE1117" s="41"/>
      <c r="IF1117" s="41"/>
      <c r="IG1117" s="41"/>
      <c r="IH1117" s="41"/>
      <c r="II1117" s="41"/>
      <c r="IJ1117" s="41"/>
      <c r="IK1117" s="41"/>
    </row>
    <row r="1118" spans="1:245" ht="28.5" customHeight="1">
      <c r="A1118" s="6">
        <v>17</v>
      </c>
      <c r="B1118" s="8" t="s">
        <v>1705</v>
      </c>
      <c r="C1118" s="26" t="s">
        <v>377</v>
      </c>
      <c r="D1118" s="73">
        <v>3800821466</v>
      </c>
      <c r="E1118" s="84">
        <v>40959</v>
      </c>
      <c r="F1118" s="43">
        <v>20000</v>
      </c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17"/>
      <c r="DJ1118" s="17"/>
      <c r="DK1118" s="17"/>
      <c r="DL1118" s="17"/>
      <c r="DM1118" s="17"/>
      <c r="DN1118" s="17"/>
      <c r="DO1118" s="17"/>
      <c r="DP1118" s="17"/>
      <c r="DQ1118" s="17"/>
      <c r="DR1118" s="17"/>
      <c r="DS1118" s="17"/>
      <c r="DT1118" s="17"/>
      <c r="DU1118" s="17"/>
      <c r="DV1118" s="17"/>
      <c r="DW1118" s="17"/>
      <c r="DX1118" s="17"/>
      <c r="DY1118" s="17"/>
      <c r="DZ1118" s="17"/>
      <c r="EA1118" s="17"/>
      <c r="EB1118" s="17"/>
      <c r="EC1118" s="17"/>
      <c r="ED1118" s="17"/>
      <c r="EE1118" s="17"/>
      <c r="EF1118" s="17"/>
      <c r="EG1118" s="17"/>
      <c r="EH1118" s="17"/>
      <c r="EI1118" s="17"/>
      <c r="EJ1118" s="17"/>
      <c r="EK1118" s="17"/>
      <c r="EL1118" s="17"/>
      <c r="EM1118" s="17"/>
      <c r="EN1118" s="17"/>
      <c r="EO1118" s="17"/>
      <c r="EP1118" s="17"/>
      <c r="EQ1118" s="17"/>
      <c r="ER1118" s="17"/>
      <c r="ES1118" s="17"/>
      <c r="ET1118" s="17"/>
      <c r="EU1118" s="17"/>
      <c r="EV1118" s="17"/>
      <c r="EW1118" s="17"/>
      <c r="EX1118" s="17"/>
      <c r="EY1118" s="17"/>
      <c r="EZ1118" s="17"/>
      <c r="FA1118" s="17"/>
      <c r="FB1118" s="17"/>
      <c r="FC1118" s="17"/>
      <c r="FD1118" s="17"/>
      <c r="FE1118" s="17"/>
      <c r="FF1118" s="17"/>
      <c r="FG1118" s="17"/>
      <c r="FH1118" s="17"/>
      <c r="FI1118" s="17"/>
      <c r="FJ1118" s="17"/>
      <c r="FK1118" s="17"/>
      <c r="FL1118" s="17"/>
      <c r="FM1118" s="17"/>
      <c r="FN1118" s="17"/>
      <c r="FO1118" s="17"/>
      <c r="FP1118" s="17"/>
      <c r="FQ1118" s="17"/>
      <c r="FR1118" s="17"/>
      <c r="FS1118" s="17"/>
      <c r="FT1118" s="17"/>
      <c r="FU1118" s="17"/>
      <c r="FV1118" s="17"/>
      <c r="FW1118" s="17"/>
      <c r="FX1118" s="17"/>
      <c r="FY1118" s="17"/>
      <c r="FZ1118" s="17"/>
      <c r="GA1118" s="17"/>
      <c r="GB1118" s="17"/>
      <c r="GC1118" s="17"/>
      <c r="GD1118" s="17"/>
      <c r="GE1118" s="17"/>
      <c r="GF1118" s="17"/>
      <c r="GG1118" s="17"/>
      <c r="GH1118" s="17"/>
      <c r="GI1118" s="17"/>
      <c r="GJ1118" s="17"/>
      <c r="GK1118" s="17"/>
      <c r="GL1118" s="17"/>
      <c r="GM1118" s="17"/>
      <c r="GN1118" s="17"/>
      <c r="GO1118" s="17"/>
      <c r="GP1118" s="17"/>
      <c r="GQ1118" s="17"/>
      <c r="GR1118" s="17"/>
      <c r="GS1118" s="17"/>
      <c r="GT1118" s="17"/>
      <c r="GU1118" s="17"/>
      <c r="GV1118" s="17"/>
      <c r="GW1118" s="17"/>
      <c r="GX1118" s="17"/>
      <c r="GY1118" s="17"/>
      <c r="GZ1118" s="17"/>
      <c r="HA1118" s="17"/>
      <c r="HB1118" s="17"/>
      <c r="HC1118" s="17"/>
      <c r="HD1118" s="17"/>
      <c r="HE1118" s="17"/>
      <c r="HF1118" s="17"/>
      <c r="HG1118" s="17"/>
      <c r="HH1118" s="17"/>
      <c r="HI1118" s="17"/>
      <c r="HJ1118" s="17"/>
      <c r="HK1118" s="17"/>
      <c r="HL1118" s="17"/>
      <c r="HM1118" s="17"/>
      <c r="HN1118" s="17"/>
      <c r="HO1118" s="17"/>
      <c r="HP1118" s="17"/>
      <c r="HQ1118" s="17"/>
      <c r="HR1118" s="17"/>
      <c r="HS1118" s="17"/>
      <c r="HT1118" s="17"/>
      <c r="HU1118" s="17"/>
      <c r="HV1118" s="17"/>
      <c r="HW1118" s="17"/>
      <c r="HX1118" s="17"/>
      <c r="HY1118" s="17"/>
      <c r="HZ1118" s="17"/>
      <c r="IA1118" s="17"/>
      <c r="IB1118" s="17"/>
      <c r="IC1118" s="17"/>
      <c r="ID1118" s="17"/>
      <c r="IE1118" s="17"/>
      <c r="IF1118" s="17"/>
      <c r="IG1118" s="17"/>
      <c r="IH1118" s="17"/>
      <c r="II1118" s="17"/>
      <c r="IJ1118" s="17"/>
      <c r="IK1118" s="17"/>
    </row>
    <row r="1119" spans="1:245" ht="28.5" customHeight="1">
      <c r="A1119" s="6">
        <v>18</v>
      </c>
      <c r="B1119" s="24" t="s">
        <v>1726</v>
      </c>
      <c r="C1119" s="26" t="s">
        <v>1779</v>
      </c>
      <c r="D1119" s="73">
        <v>3801021381</v>
      </c>
      <c r="E1119" s="68">
        <v>41124</v>
      </c>
      <c r="F1119" s="43">
        <v>3000</v>
      </c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17"/>
      <c r="DJ1119" s="17"/>
      <c r="DK1119" s="17"/>
      <c r="DL1119" s="17"/>
      <c r="DM1119" s="17"/>
      <c r="DN1119" s="17"/>
      <c r="DO1119" s="17"/>
      <c r="DP1119" s="17"/>
      <c r="DQ1119" s="17"/>
      <c r="DR1119" s="17"/>
      <c r="DS1119" s="17"/>
      <c r="DT1119" s="17"/>
      <c r="DU1119" s="17"/>
      <c r="DV1119" s="17"/>
      <c r="DW1119" s="17"/>
      <c r="DX1119" s="17"/>
      <c r="DY1119" s="17"/>
      <c r="DZ1119" s="17"/>
      <c r="EA1119" s="17"/>
      <c r="EB1119" s="17"/>
      <c r="EC1119" s="17"/>
      <c r="ED1119" s="17"/>
      <c r="EE1119" s="17"/>
      <c r="EF1119" s="17"/>
      <c r="EG1119" s="17"/>
      <c r="EH1119" s="17"/>
      <c r="EI1119" s="17"/>
      <c r="EJ1119" s="17"/>
      <c r="EK1119" s="17"/>
      <c r="EL1119" s="17"/>
      <c r="EM1119" s="17"/>
      <c r="EN1119" s="17"/>
      <c r="EO1119" s="17"/>
      <c r="EP1119" s="17"/>
      <c r="EQ1119" s="17"/>
      <c r="ER1119" s="17"/>
      <c r="ES1119" s="17"/>
      <c r="ET1119" s="17"/>
      <c r="EU1119" s="17"/>
      <c r="EV1119" s="17"/>
      <c r="EW1119" s="17"/>
      <c r="EX1119" s="17"/>
      <c r="EY1119" s="17"/>
      <c r="EZ1119" s="17"/>
      <c r="FA1119" s="17"/>
      <c r="FB1119" s="17"/>
      <c r="FC1119" s="17"/>
      <c r="FD1119" s="17"/>
      <c r="FE1119" s="17"/>
      <c r="FF1119" s="17"/>
      <c r="FG1119" s="17"/>
      <c r="FH1119" s="17"/>
      <c r="FI1119" s="17"/>
      <c r="FJ1119" s="17"/>
      <c r="FK1119" s="17"/>
      <c r="FL1119" s="17"/>
      <c r="FM1119" s="17"/>
      <c r="FN1119" s="17"/>
      <c r="FO1119" s="17"/>
      <c r="FP1119" s="17"/>
      <c r="FQ1119" s="17"/>
      <c r="FR1119" s="17"/>
      <c r="FS1119" s="17"/>
      <c r="FT1119" s="17"/>
      <c r="FU1119" s="17"/>
      <c r="FV1119" s="17"/>
      <c r="FW1119" s="17"/>
      <c r="FX1119" s="17"/>
      <c r="FY1119" s="17"/>
      <c r="FZ1119" s="17"/>
      <c r="GA1119" s="17"/>
      <c r="GB1119" s="17"/>
      <c r="GC1119" s="17"/>
      <c r="GD1119" s="17"/>
      <c r="GE1119" s="17"/>
      <c r="GF1119" s="17"/>
      <c r="GG1119" s="17"/>
      <c r="GH1119" s="17"/>
      <c r="GI1119" s="17"/>
      <c r="GJ1119" s="17"/>
      <c r="GK1119" s="17"/>
      <c r="GL1119" s="17"/>
      <c r="GM1119" s="17"/>
      <c r="GN1119" s="17"/>
      <c r="GO1119" s="17"/>
      <c r="GP1119" s="17"/>
      <c r="GQ1119" s="17"/>
      <c r="GR1119" s="17"/>
      <c r="GS1119" s="17"/>
      <c r="GT1119" s="17"/>
      <c r="GU1119" s="17"/>
      <c r="GV1119" s="17"/>
      <c r="GW1119" s="17"/>
      <c r="GX1119" s="17"/>
      <c r="GY1119" s="17"/>
      <c r="GZ1119" s="17"/>
      <c r="HA1119" s="17"/>
      <c r="HB1119" s="17"/>
      <c r="HC1119" s="17"/>
      <c r="HD1119" s="17"/>
      <c r="HE1119" s="17"/>
      <c r="HF1119" s="17"/>
      <c r="HG1119" s="17"/>
      <c r="HH1119" s="17"/>
      <c r="HI1119" s="17"/>
      <c r="HJ1119" s="17"/>
      <c r="HK1119" s="17"/>
      <c r="HL1119" s="17"/>
      <c r="HM1119" s="17"/>
      <c r="HN1119" s="17"/>
      <c r="HO1119" s="17"/>
      <c r="HP1119" s="17"/>
      <c r="HQ1119" s="17"/>
      <c r="HR1119" s="17"/>
      <c r="HS1119" s="17"/>
      <c r="HT1119" s="17"/>
      <c r="HU1119" s="17"/>
      <c r="HV1119" s="17"/>
      <c r="HW1119" s="17"/>
      <c r="HX1119" s="17"/>
      <c r="HY1119" s="17"/>
      <c r="HZ1119" s="17"/>
      <c r="IA1119" s="17"/>
      <c r="IB1119" s="17"/>
      <c r="IC1119" s="17"/>
      <c r="ID1119" s="17"/>
      <c r="IE1119" s="17"/>
      <c r="IF1119" s="17"/>
      <c r="IG1119" s="17"/>
      <c r="IH1119" s="17"/>
      <c r="II1119" s="17"/>
      <c r="IJ1119" s="17"/>
      <c r="IK1119" s="17"/>
    </row>
    <row r="1120" spans="1:245" ht="28.5" customHeight="1">
      <c r="A1120" s="6">
        <v>19</v>
      </c>
      <c r="B1120" s="66" t="s">
        <v>1757</v>
      </c>
      <c r="C1120" s="21" t="s">
        <v>1756</v>
      </c>
      <c r="D1120" s="164">
        <v>3801036645</v>
      </c>
      <c r="E1120" s="102" t="s">
        <v>1755</v>
      </c>
      <c r="F1120" s="103">
        <v>30000</v>
      </c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17"/>
      <c r="DJ1120" s="17"/>
      <c r="DK1120" s="17"/>
      <c r="DL1120" s="17"/>
      <c r="DM1120" s="17"/>
      <c r="DN1120" s="17"/>
      <c r="DO1120" s="17"/>
      <c r="DP1120" s="17"/>
      <c r="DQ1120" s="17"/>
      <c r="DR1120" s="17"/>
      <c r="DS1120" s="17"/>
      <c r="DT1120" s="17"/>
      <c r="DU1120" s="17"/>
      <c r="DV1120" s="17"/>
      <c r="DW1120" s="17"/>
      <c r="DX1120" s="17"/>
      <c r="DY1120" s="17"/>
      <c r="DZ1120" s="17"/>
      <c r="EA1120" s="17"/>
      <c r="EB1120" s="17"/>
      <c r="EC1120" s="17"/>
      <c r="ED1120" s="17"/>
      <c r="EE1120" s="17"/>
      <c r="EF1120" s="17"/>
      <c r="EG1120" s="17"/>
      <c r="EH1120" s="17"/>
      <c r="EI1120" s="17"/>
      <c r="EJ1120" s="17"/>
      <c r="EK1120" s="17"/>
      <c r="EL1120" s="17"/>
      <c r="EM1120" s="17"/>
      <c r="EN1120" s="17"/>
      <c r="EO1120" s="17"/>
      <c r="EP1120" s="17"/>
      <c r="EQ1120" s="17"/>
      <c r="ER1120" s="17"/>
      <c r="ES1120" s="17"/>
      <c r="ET1120" s="17"/>
      <c r="EU1120" s="17"/>
      <c r="EV1120" s="17"/>
      <c r="EW1120" s="17"/>
      <c r="EX1120" s="17"/>
      <c r="EY1120" s="17"/>
      <c r="EZ1120" s="17"/>
      <c r="FA1120" s="17"/>
      <c r="FB1120" s="17"/>
      <c r="FC1120" s="17"/>
      <c r="FD1120" s="17"/>
      <c r="FE1120" s="17"/>
      <c r="FF1120" s="17"/>
      <c r="FG1120" s="17"/>
      <c r="FH1120" s="17"/>
      <c r="FI1120" s="17"/>
      <c r="FJ1120" s="17"/>
      <c r="FK1120" s="17"/>
      <c r="FL1120" s="17"/>
      <c r="FM1120" s="17"/>
      <c r="FN1120" s="17"/>
      <c r="FO1120" s="17"/>
      <c r="FP1120" s="17"/>
      <c r="FQ1120" s="17"/>
      <c r="FR1120" s="17"/>
      <c r="FS1120" s="17"/>
      <c r="FT1120" s="17"/>
      <c r="FU1120" s="17"/>
      <c r="FV1120" s="17"/>
      <c r="FW1120" s="17"/>
      <c r="FX1120" s="17"/>
      <c r="FY1120" s="17"/>
      <c r="FZ1120" s="17"/>
      <c r="GA1120" s="17"/>
      <c r="GB1120" s="17"/>
      <c r="GC1120" s="17"/>
      <c r="GD1120" s="17"/>
      <c r="GE1120" s="17"/>
      <c r="GF1120" s="17"/>
      <c r="GG1120" s="17"/>
      <c r="GH1120" s="17"/>
      <c r="GI1120" s="17"/>
      <c r="GJ1120" s="17"/>
      <c r="GK1120" s="17"/>
      <c r="GL1120" s="17"/>
      <c r="GM1120" s="17"/>
      <c r="GN1120" s="17"/>
      <c r="GO1120" s="17"/>
      <c r="GP1120" s="17"/>
      <c r="GQ1120" s="17"/>
      <c r="GR1120" s="17"/>
      <c r="GS1120" s="17"/>
      <c r="GT1120" s="17"/>
      <c r="GU1120" s="17"/>
      <c r="GV1120" s="17"/>
      <c r="GW1120" s="17"/>
      <c r="GX1120" s="17"/>
      <c r="GY1120" s="17"/>
      <c r="GZ1120" s="17"/>
      <c r="HA1120" s="17"/>
      <c r="HB1120" s="17"/>
      <c r="HC1120" s="17"/>
      <c r="HD1120" s="17"/>
      <c r="HE1120" s="17"/>
      <c r="HF1120" s="17"/>
      <c r="HG1120" s="17"/>
      <c r="HH1120" s="17"/>
      <c r="HI1120" s="17"/>
      <c r="HJ1120" s="17"/>
      <c r="HK1120" s="17"/>
      <c r="HL1120" s="17"/>
      <c r="HM1120" s="17"/>
      <c r="HN1120" s="17"/>
      <c r="HO1120" s="17"/>
      <c r="HP1120" s="17"/>
      <c r="HQ1120" s="17"/>
      <c r="HR1120" s="17"/>
      <c r="HS1120" s="17"/>
      <c r="HT1120" s="17"/>
      <c r="HU1120" s="17"/>
      <c r="HV1120" s="17"/>
      <c r="HW1120" s="17"/>
      <c r="HX1120" s="17"/>
      <c r="HY1120" s="17"/>
      <c r="HZ1120" s="17"/>
      <c r="IA1120" s="17"/>
      <c r="IB1120" s="17"/>
      <c r="IC1120" s="17"/>
      <c r="ID1120" s="17"/>
      <c r="IE1120" s="17"/>
      <c r="IF1120" s="17"/>
      <c r="IG1120" s="17"/>
      <c r="IH1120" s="17"/>
      <c r="II1120" s="17"/>
      <c r="IJ1120" s="17"/>
      <c r="IK1120" s="17"/>
    </row>
    <row r="1121" spans="1:6" ht="28.5" customHeight="1">
      <c r="A1121" s="46"/>
      <c r="B1121" s="53"/>
      <c r="C1121" s="53"/>
      <c r="D1121" s="104"/>
      <c r="E1121" s="104"/>
      <c r="F1121" s="105">
        <f>SUM(F1102:F1120)</f>
        <v>340000</v>
      </c>
    </row>
    <row r="1123" ht="28.5" customHeight="1">
      <c r="C1123" s="69"/>
    </row>
    <row r="1124" ht="28.5" customHeight="1">
      <c r="C1124" s="69"/>
    </row>
  </sheetData>
  <sheetProtection/>
  <mergeCells count="20">
    <mergeCell ref="A412:C412"/>
    <mergeCell ref="A1:F1"/>
    <mergeCell ref="A3:F3"/>
    <mergeCell ref="A4:B4"/>
    <mergeCell ref="A122:C122"/>
    <mergeCell ref="A736:C736"/>
    <mergeCell ref="A945:C945"/>
    <mergeCell ref="A944:F944"/>
    <mergeCell ref="A556:C556"/>
    <mergeCell ref="A598:C598"/>
    <mergeCell ref="A608:B608"/>
    <mergeCell ref="A597:E597"/>
    <mergeCell ref="A1101:B1101"/>
    <mergeCell ref="A892:B892"/>
    <mergeCell ref="A1053:C1053"/>
    <mergeCell ref="A1058:C1058"/>
    <mergeCell ref="A1074:C1074"/>
    <mergeCell ref="A1052:E1052"/>
    <mergeCell ref="A1042:B1042"/>
    <mergeCell ref="A1003:B1003"/>
  </mergeCells>
  <printOptions/>
  <pageMargins left="0.47" right="0.24" top="0.29" bottom="0.19" header="0.17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22" sqref="I22"/>
    </sheetView>
  </sheetViews>
  <sheetFormatPr defaultColWidth="9.140625" defaultRowHeight="15"/>
  <cols>
    <col min="2" max="2" width="10.57421875" style="0" customWidth="1"/>
    <col min="3" max="3" width="9.140625" style="167" customWidth="1"/>
    <col min="4" max="4" width="13.00390625" style="167" customWidth="1"/>
    <col min="6" max="6" width="10.140625" style="0" bestFit="1" customWidth="1"/>
    <col min="8" max="8" width="10.8515625" style="0" customWidth="1"/>
    <col min="10" max="10" width="11.57421875" style="0" customWidth="1"/>
    <col min="12" max="12" width="10.140625" style="0" bestFit="1" customWidth="1"/>
  </cols>
  <sheetData>
    <row r="1" spans="1:12" ht="18.75">
      <c r="A1" s="193" t="s">
        <v>2215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14"/>
    </row>
    <row r="2" spans="1:12" ht="15.75">
      <c r="A2" s="194" t="s">
        <v>2442</v>
      </c>
      <c r="B2" s="194" t="s">
        <v>1928</v>
      </c>
      <c r="C2" s="195" t="s">
        <v>1929</v>
      </c>
      <c r="D2" s="196"/>
      <c r="E2" s="197" t="s">
        <v>214</v>
      </c>
      <c r="F2" s="198"/>
      <c r="G2" s="199" t="s">
        <v>1930</v>
      </c>
      <c r="H2" s="199"/>
      <c r="I2" s="199" t="s">
        <v>1931</v>
      </c>
      <c r="J2" s="199"/>
      <c r="K2" s="199" t="s">
        <v>1932</v>
      </c>
      <c r="L2" s="199"/>
    </row>
    <row r="3" spans="1:12" ht="15.75">
      <c r="A3" s="194"/>
      <c r="B3" s="194"/>
      <c r="C3" s="166" t="s">
        <v>1933</v>
      </c>
      <c r="D3" s="166" t="s">
        <v>1934</v>
      </c>
      <c r="E3" s="115" t="s">
        <v>1933</v>
      </c>
      <c r="F3" s="115" t="s">
        <v>1935</v>
      </c>
      <c r="G3" s="115" t="s">
        <v>1933</v>
      </c>
      <c r="H3" s="115" t="s">
        <v>1935</v>
      </c>
      <c r="I3" s="115" t="s">
        <v>1933</v>
      </c>
      <c r="J3" s="115" t="s">
        <v>1935</v>
      </c>
      <c r="K3" s="115" t="s">
        <v>1933</v>
      </c>
      <c r="L3" s="115" t="s">
        <v>1935</v>
      </c>
    </row>
    <row r="4" spans="1:12" ht="31.5">
      <c r="A4" s="116">
        <v>1</v>
      </c>
      <c r="B4" s="117" t="s">
        <v>1936</v>
      </c>
      <c r="C4" s="118">
        <f>E4+G4+I4+K4</f>
        <v>1064</v>
      </c>
      <c r="D4" s="118">
        <f>F4+H4+J4+L4</f>
        <v>7071736</v>
      </c>
      <c r="E4" s="117">
        <f>116+8+10+3</f>
        <v>137</v>
      </c>
      <c r="F4" s="117">
        <f>255600+10450+22385+12500</f>
        <v>300935</v>
      </c>
      <c r="G4" s="117">
        <v>452</v>
      </c>
      <c r="H4" s="117">
        <f>1018318+596636+257600+65200</f>
        <v>1937754</v>
      </c>
      <c r="I4" s="117">
        <f>142+154+37+25</f>
        <v>358</v>
      </c>
      <c r="J4" s="117">
        <f>1026684+143567+321756+193702</f>
        <v>1685709</v>
      </c>
      <c r="K4" s="117">
        <f>39+50+9+19</f>
        <v>117</v>
      </c>
      <c r="L4" s="117">
        <f>1482958+1224170+100210+340000</f>
        <v>3147338</v>
      </c>
    </row>
    <row r="5" spans="1:12" s="120" customFormat="1" ht="15.75" customHeight="1">
      <c r="A5" s="191" t="s">
        <v>1937</v>
      </c>
      <c r="B5" s="192"/>
      <c r="C5" s="122">
        <f>SUM(C4:C4)</f>
        <v>1064</v>
      </c>
      <c r="D5" s="122">
        <f aca="true" t="shared" si="0" ref="D5:L5">SUM(D4:D4)</f>
        <v>7071736</v>
      </c>
      <c r="E5" s="121">
        <f t="shared" si="0"/>
        <v>137</v>
      </c>
      <c r="F5" s="121">
        <f t="shared" si="0"/>
        <v>300935</v>
      </c>
      <c r="G5" s="121">
        <f t="shared" si="0"/>
        <v>452</v>
      </c>
      <c r="H5" s="121">
        <f t="shared" si="0"/>
        <v>1937754</v>
      </c>
      <c r="I5" s="121">
        <f>I4</f>
        <v>358</v>
      </c>
      <c r="J5" s="121">
        <f t="shared" si="0"/>
        <v>1685709</v>
      </c>
      <c r="K5" s="121">
        <f t="shared" si="0"/>
        <v>117</v>
      </c>
      <c r="L5" s="121">
        <f t="shared" si="0"/>
        <v>3147338</v>
      </c>
    </row>
    <row r="9" spans="1:12" ht="15.75">
      <c r="A9" s="202" t="s">
        <v>2216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114"/>
    </row>
    <row r="10" spans="1:12" ht="15.75">
      <c r="A10" s="194" t="s">
        <v>2442</v>
      </c>
      <c r="B10" s="194" t="s">
        <v>1928</v>
      </c>
      <c r="C10" s="195" t="s">
        <v>1929</v>
      </c>
      <c r="D10" s="196"/>
      <c r="E10" s="197" t="s">
        <v>171</v>
      </c>
      <c r="F10" s="198"/>
      <c r="G10" s="199" t="s">
        <v>1938</v>
      </c>
      <c r="H10" s="199"/>
      <c r="I10" s="199" t="s">
        <v>1939</v>
      </c>
      <c r="J10" s="199"/>
      <c r="K10" s="199" t="s">
        <v>1940</v>
      </c>
      <c r="L10" s="199"/>
    </row>
    <row r="11" spans="1:12" ht="15.75">
      <c r="A11" s="194"/>
      <c r="B11" s="194"/>
      <c r="C11" s="166" t="s">
        <v>1933</v>
      </c>
      <c r="D11" s="166" t="s">
        <v>1934</v>
      </c>
      <c r="E11" s="115" t="s">
        <v>1933</v>
      </c>
      <c r="F11" s="115" t="s">
        <v>1935</v>
      </c>
      <c r="G11" s="115" t="s">
        <v>1933</v>
      </c>
      <c r="H11" s="115" t="s">
        <v>1935</v>
      </c>
      <c r="I11" s="115" t="s">
        <v>1933</v>
      </c>
      <c r="J11" s="115" t="s">
        <v>1935</v>
      </c>
      <c r="K11" s="115" t="s">
        <v>1933</v>
      </c>
      <c r="L11" s="115" t="s">
        <v>1935</v>
      </c>
    </row>
    <row r="12" spans="1:12" s="120" customFormat="1" ht="31.5">
      <c r="A12" s="123">
        <v>1</v>
      </c>
      <c r="B12" s="124" t="s">
        <v>1936</v>
      </c>
      <c r="C12" s="119">
        <f>E12+G12+I12+K12</f>
        <v>1064</v>
      </c>
      <c r="D12" s="119">
        <f>F12+H12+J12+L12</f>
        <v>7071736</v>
      </c>
      <c r="E12" s="124">
        <f>116+288+142+39</f>
        <v>585</v>
      </c>
      <c r="F12" s="124">
        <f>255600+1018318+1026684+1482958</f>
        <v>3783560</v>
      </c>
      <c r="G12" s="124">
        <f>8+126+154+50</f>
        <v>338</v>
      </c>
      <c r="H12" s="124">
        <f>10450+596636+143567+1224170</f>
        <v>1974823</v>
      </c>
      <c r="I12" s="124">
        <v>80</v>
      </c>
      <c r="J12" s="124">
        <f>22385+257600+321756+100210</f>
        <v>701951</v>
      </c>
      <c r="K12" s="124">
        <f>3+14+25+19</f>
        <v>61</v>
      </c>
      <c r="L12" s="124">
        <f>12500+65200+193702+340000</f>
        <v>611402</v>
      </c>
    </row>
    <row r="13" spans="1:12" s="120" customFormat="1" ht="21.75" customHeight="1">
      <c r="A13" s="200" t="s">
        <v>1937</v>
      </c>
      <c r="B13" s="201"/>
      <c r="C13" s="125">
        <f aca="true" t="shared" si="1" ref="C13:L13">SUM(C12:C12)</f>
        <v>1064</v>
      </c>
      <c r="D13" s="125">
        <f t="shared" si="1"/>
        <v>7071736</v>
      </c>
      <c r="E13" s="125">
        <f t="shared" si="1"/>
        <v>585</v>
      </c>
      <c r="F13" s="125">
        <f t="shared" si="1"/>
        <v>3783560</v>
      </c>
      <c r="G13" s="125">
        <f t="shared" si="1"/>
        <v>338</v>
      </c>
      <c r="H13" s="125">
        <f t="shared" si="1"/>
        <v>1974823</v>
      </c>
      <c r="I13" s="125">
        <f t="shared" si="1"/>
        <v>80</v>
      </c>
      <c r="J13" s="125">
        <f t="shared" si="1"/>
        <v>701951</v>
      </c>
      <c r="K13" s="125">
        <f t="shared" si="1"/>
        <v>61</v>
      </c>
      <c r="L13" s="125">
        <f t="shared" si="1"/>
        <v>611402</v>
      </c>
    </row>
    <row r="17" spans="4:6" ht="15">
      <c r="D17" s="168"/>
      <c r="F17" s="165"/>
    </row>
    <row r="18" ht="15">
      <c r="H18" s="165"/>
    </row>
  </sheetData>
  <sheetProtection/>
  <mergeCells count="18">
    <mergeCell ref="A13:B13"/>
    <mergeCell ref="A9:K9"/>
    <mergeCell ref="A10:A11"/>
    <mergeCell ref="B10:B11"/>
    <mergeCell ref="C10:D10"/>
    <mergeCell ref="E10:F10"/>
    <mergeCell ref="G10:H10"/>
    <mergeCell ref="I10:J10"/>
    <mergeCell ref="K10:L10"/>
    <mergeCell ref="A5:B5"/>
    <mergeCell ref="A1:K1"/>
    <mergeCell ref="A2:A3"/>
    <mergeCell ref="B2:B3"/>
    <mergeCell ref="C2:D2"/>
    <mergeCell ref="E2:F2"/>
    <mergeCell ref="G2:H2"/>
    <mergeCell ref="I2:J2"/>
    <mergeCell ref="K2:L2"/>
  </mergeCells>
  <printOptions/>
  <pageMargins left="0.31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Vaio E</cp:lastModifiedBy>
  <cp:lastPrinted>2014-02-24T09:17:03Z</cp:lastPrinted>
  <dcterms:created xsi:type="dcterms:W3CDTF">2011-07-05T01:22:35Z</dcterms:created>
  <dcterms:modified xsi:type="dcterms:W3CDTF">2014-03-17T07:15:43Z</dcterms:modified>
  <cp:category/>
  <cp:version/>
  <cp:contentType/>
  <cp:contentStatus/>
</cp:coreProperties>
</file>