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INH LONG" sheetId="1" r:id="rId1"/>
  </sheets>
  <definedNames/>
  <calcPr fullCalcOnLoad="1"/>
</workbook>
</file>

<file path=xl/sharedStrings.xml><?xml version="1.0" encoding="utf-8"?>
<sst xmlns="http://schemas.openxmlformats.org/spreadsheetml/2006/main" count="472" uniqueCount="444">
  <si>
    <t>STT</t>
  </si>
  <si>
    <t>TÊN DN</t>
  </si>
  <si>
    <t>ĐỊA CHỈ</t>
  </si>
  <si>
    <t>Số ĐKKD</t>
  </si>
  <si>
    <t>Ngày cấp</t>
  </si>
  <si>
    <t>VỐN ĐL (Tr đồng)</t>
  </si>
  <si>
    <t>15/12/1992</t>
  </si>
  <si>
    <t>16/10/2002</t>
  </si>
  <si>
    <t>28/7/2009</t>
  </si>
  <si>
    <t>22/6/2009</t>
  </si>
  <si>
    <t>26/10/2010</t>
  </si>
  <si>
    <t>DNTN</t>
  </si>
  <si>
    <t>1 TV</t>
  </si>
  <si>
    <t>2 TV</t>
  </si>
  <si>
    <t>CP</t>
  </si>
  <si>
    <t>SL</t>
  </si>
  <si>
    <t>VỐN</t>
  </si>
  <si>
    <t>28/11/2008</t>
  </si>
  <si>
    <t>TN</t>
  </si>
  <si>
    <t>XD</t>
  </si>
  <si>
    <t>CB</t>
  </si>
  <si>
    <t>NN</t>
  </si>
  <si>
    <t>18/9/2009</t>
  </si>
  <si>
    <t>22/10/2009</t>
  </si>
  <si>
    <t>30/3/2010</t>
  </si>
  <si>
    <t>19/4/2010</t>
  </si>
  <si>
    <t>13/4/2011</t>
  </si>
  <si>
    <t>01/02/2010</t>
  </si>
  <si>
    <t>24/02/2011</t>
  </si>
  <si>
    <t>29/4/2008</t>
  </si>
  <si>
    <t>17/01/2008</t>
  </si>
  <si>
    <t xml:space="preserve">DNTN Kim Lan </t>
  </si>
  <si>
    <t>49 Lyù Töï troïng, p An Loäc</t>
  </si>
  <si>
    <t>DNTN traïm xaêng daàu An Loäc</t>
  </si>
  <si>
    <t xml:space="preserve"> p  Höng Chieán </t>
  </si>
  <si>
    <t xml:space="preserve">DNTN Saûn xuaát nöôùc ñaù An Loäc </t>
  </si>
  <si>
    <t xml:space="preserve">Toåå 9, KP Phuù Thuaän , P Phuù Thònh </t>
  </si>
  <si>
    <t xml:space="preserve">DNTN  Traïm xaêng daàu An phuù </t>
  </si>
  <si>
    <t xml:space="preserve">P Höng Chieán </t>
  </si>
  <si>
    <t>25/4/1998</t>
  </si>
  <si>
    <t xml:space="preserve">DNTN  xaêng daàu  Vieät Tieán </t>
  </si>
  <si>
    <t xml:space="preserve">QL 13 ,P Höng Chieán </t>
  </si>
  <si>
    <t>22/5/1998</t>
  </si>
  <si>
    <t>DNTN   xaêng daàu Quoác Duõng</t>
  </si>
  <si>
    <t xml:space="preserve">163 Phan Boäi Chaäu, p Höng Chieán </t>
  </si>
  <si>
    <t>18/10/2000</t>
  </si>
  <si>
    <t xml:space="preserve">DNTN  Thaïnh Phuù </t>
  </si>
  <si>
    <t>Soá 85 aáp Vöôøn Rau, Thanh Phuù</t>
  </si>
  <si>
    <t>18/9/2001</t>
  </si>
  <si>
    <t xml:space="preserve">DNTN  Myõ Taân </t>
  </si>
  <si>
    <t xml:space="preserve"> Thanh Hoaø, xaõ Thanh löông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</si>
  <si>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</si>
  <si>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</si>
  <si>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</si>
  <si>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</si>
  <si>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</si>
  <si>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</t>
  </si>
  <si>
    <t>30/12/2003</t>
  </si>
  <si>
    <t xml:space="preserve">DNTN  Thanh Thuyù </t>
  </si>
  <si>
    <t>Aáp  Phuù Long, xaõ  Thanh  Phuù</t>
  </si>
  <si>
    <t xml:space="preserve">DNTN  Hieäp Thaønh </t>
  </si>
  <si>
    <t>KP Phuù Taân , P  An Loäc</t>
  </si>
  <si>
    <t xml:space="preserve">DNTN  Ngoïc Thuyû </t>
  </si>
  <si>
    <t xml:space="preserve">Toå 10, KP Phuù Ñöùc, p Phuù Ñöùc </t>
  </si>
  <si>
    <t xml:space="preserve">DNTN  An Hoaø </t>
  </si>
  <si>
    <t xml:space="preserve">P Phuù Thònh, </t>
  </si>
  <si>
    <t>DNTN  Kim Lieân B</t>
  </si>
  <si>
    <t>Xaõ Thanh Phuù</t>
  </si>
  <si>
    <t xml:space="preserve">DNTN  Ngoïc Ngaân </t>
  </si>
  <si>
    <t>AÁp Phuù Long, xaõ Thanh Phuù</t>
  </si>
  <si>
    <t>23/8/2004</t>
  </si>
  <si>
    <t xml:space="preserve">DNTN  Beù Lan  </t>
  </si>
  <si>
    <t xml:space="preserve">Toå 12, KP Phuù Bình, P An Loäc </t>
  </si>
  <si>
    <t>26/4/2005</t>
  </si>
  <si>
    <t xml:space="preserve">DNTN  Lyù Anh </t>
  </si>
  <si>
    <t xml:space="preserve">KP   Phuù Trung, p Höng Chieán </t>
  </si>
  <si>
    <t>27/6/2005</t>
  </si>
  <si>
    <t xml:space="preserve">DNTN  Thaûo Yeán </t>
  </si>
  <si>
    <t>QL 13, xaõ Thanh Löông</t>
  </si>
  <si>
    <t>DNTN  Long Oanh</t>
  </si>
  <si>
    <t>Tổ 5, Kp.Phú Cường, phường An Lộc, thị xã Bình Long</t>
  </si>
  <si>
    <t>30/6/2006</t>
  </si>
  <si>
    <t>DNTN  Ngoïc Vuõ</t>
  </si>
  <si>
    <t xml:space="preserve">18 Nguyeãn Hueä, P Phuù Ñöùc </t>
  </si>
  <si>
    <t>25/9/2006</t>
  </si>
  <si>
    <t xml:space="preserve">DNTN  TM - DV Troïng Phaùt </t>
  </si>
  <si>
    <t xml:space="preserve">KP Phuù Ñöùc, P Phuù Ñöùc </t>
  </si>
  <si>
    <t xml:space="preserve">DNTN  Daï Ngoïc </t>
  </si>
  <si>
    <t>194 Huøng Vöông, toå 12, KP Phuù An, P An Loäc</t>
  </si>
  <si>
    <t>31/10/2007</t>
  </si>
  <si>
    <t xml:space="preserve">DNTN  Tröôøng Phuù </t>
  </si>
  <si>
    <t>Toå 1, aáp Phuù laïc, xaõ Thanh Phuù</t>
  </si>
  <si>
    <t xml:space="preserve">DNTN  Tuù Lan </t>
  </si>
  <si>
    <t>Toå 3, aáp thanh Tuaán, Thanh löông</t>
  </si>
  <si>
    <t xml:space="preserve">DNTN  An Laïc  </t>
  </si>
  <si>
    <t xml:space="preserve">124 Huøng Vöông, phöôøng An Loäc </t>
  </si>
  <si>
    <t>19/3/2007</t>
  </si>
  <si>
    <t xml:space="preserve">DNTN  Lyù Nam </t>
  </si>
  <si>
    <t xml:space="preserve">Toå 6, KP Phuù An, p An Loäc </t>
  </si>
  <si>
    <t>25/4/2008</t>
  </si>
  <si>
    <t xml:space="preserve">DNTN Phong Phuù </t>
  </si>
  <si>
    <t>Toå 7A KP Phuù Thuaän, p Phuù Thònh</t>
  </si>
  <si>
    <t>24/6/2008</t>
  </si>
  <si>
    <t>DNTN  Höõu Loäc</t>
  </si>
  <si>
    <t>Toå 8, p Phuù   Ñöùc</t>
  </si>
  <si>
    <t>27/11/2009</t>
  </si>
  <si>
    <t>DNTN  Xuaân Sang</t>
  </si>
  <si>
    <t>Ñöôøng nguyeãn Du, TX Bình Long</t>
  </si>
  <si>
    <t>DNTN  Aùnh  Lan</t>
  </si>
  <si>
    <t>227 traàn Höng Ñaïo , toå 9, P Phuù Thònh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</si>
  <si>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</si>
  <si>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</si>
  <si>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</si>
  <si>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</si>
  <si>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</si>
  <si>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 xml:space="preserve">DNTN Dư Thị Kim Trang </t>
  </si>
  <si>
    <t>Ấp Thanh Hòa, xã Thanh Lương, thị xã Bình Long</t>
  </si>
  <si>
    <t>15/7/2010</t>
  </si>
  <si>
    <t>DNTN TMDV Phương Vy</t>
  </si>
  <si>
    <t>Tổ 6, Kp.Phú Cường, phường An Lộc, thị xã Bình Long</t>
  </si>
  <si>
    <t>19/7/2010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</si>
  <si>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</si>
  <si>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</si>
  <si>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</si>
  <si>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</si>
  <si>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</si>
  <si>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</si>
  <si>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</si>
  <si>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</si>
  <si>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</si>
  <si>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</si>
  <si>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</si>
  <si>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</si>
  <si>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</si>
  <si>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</si>
  <si>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</si>
  <si>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Cty TNHH MTV   Vieät Anh</t>
  </si>
  <si>
    <t>Toå 5, KP Phuù Hoaø, P Phuù Thònh</t>
  </si>
  <si>
    <t>Cty TNHH MTV  TM - DV Tin hoïc Quang Hoaø</t>
  </si>
  <si>
    <t>126  Nguyeãn Hueä, P  Phuù Ñöùc</t>
  </si>
  <si>
    <t>Cty TNHH MTV  DV TM  Veä  Só Hoaøng thaéng</t>
  </si>
  <si>
    <t>Toå 1, aáp Phuù Long, xaõ Thanh Phuù</t>
  </si>
  <si>
    <t>29/5/2009</t>
  </si>
  <si>
    <t xml:space="preserve">Cty TNHH MTV  DV TM  Kim Lieân </t>
  </si>
  <si>
    <t xml:space="preserve">77 Phaïm Ngoïc Thaïch, toå 2, KP Phuù Trung, P An Loäc </t>
  </si>
  <si>
    <t>Cty TNHH MTV  Ñieän - Ñieän töû - Vieãn Thoâng Vuõ Hoaøng Duy</t>
  </si>
  <si>
    <t>242 Nguyeãn Hueä, p Phuù Thònh</t>
  </si>
  <si>
    <t>14/8/2009</t>
  </si>
  <si>
    <t xml:space="preserve">Cty TNHH MTV  Hoaøng Haûi </t>
  </si>
  <si>
    <t xml:space="preserve">Aáp  Thanh Hoa,  Thanh  Löông </t>
  </si>
  <si>
    <t>17/7/2009</t>
  </si>
  <si>
    <t xml:space="preserve">Cty TNHH MTV  An Toaøn Phaùt  </t>
  </si>
  <si>
    <t>327 Nguyeãn Hueä, p An Loäc</t>
  </si>
  <si>
    <t xml:space="preserve">Cty TNHH MTV  Hoaøng Ngoïc Laân </t>
  </si>
  <si>
    <t>553 toå 7, KP Phuù Sôn, P An Loäc</t>
  </si>
  <si>
    <t xml:space="preserve">Cty TNHH MTV  TK  Phuù Gia </t>
  </si>
  <si>
    <t>Thanh Hoaø, Thanh  Löông</t>
  </si>
  <si>
    <t xml:space="preserve">Cty TNHH MTV  Baûo Chaâu </t>
  </si>
  <si>
    <t xml:space="preserve">Aáp  Thanh Kieàu ,  Thanh  Löông </t>
  </si>
  <si>
    <t>30/01/2008</t>
  </si>
  <si>
    <t>Cty TNHH MTV  Hoa Hoàng</t>
  </si>
  <si>
    <t xml:space="preserve">136 Khu phoá Phuù Trung , p An Loäc </t>
  </si>
  <si>
    <t>16/12/2009</t>
  </si>
  <si>
    <t>Cty TNHH MTV   Nam Minh</t>
  </si>
  <si>
    <t>Aáp Vöôøn rau, xaõ Thanh Phuù</t>
  </si>
  <si>
    <t xml:space="preserve">Cty TNHH MTV  Hoàng  Lan </t>
  </si>
  <si>
    <t xml:space="preserve">19 Thuû  Khoa Huaân, P An Loäc </t>
  </si>
  <si>
    <t>17/4/2009</t>
  </si>
  <si>
    <t>Cty TNHH MTV  Taøi Loäc 36</t>
  </si>
  <si>
    <t>483 toå 7, KP Phuù Sôn, P An Loäc</t>
  </si>
  <si>
    <t>Cty TNHH MTV  Phaùt Ñaït</t>
  </si>
  <si>
    <t>21 Traàn Höng Ñaïo, p An Loäc</t>
  </si>
  <si>
    <t>Cty TNHH 1tviên TMDV Vũ Tuấn</t>
  </si>
  <si>
    <t>Tổ 4, phường Phú Thịnh, thị xã Bình Long</t>
  </si>
  <si>
    <t>Cty TNHH 1tviên Ngọc Cơ</t>
  </si>
  <si>
    <t>Khu phố Phú Bình, phường An Lộc, thị xã Bình Long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</si>
  <si>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</si>
  <si>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</si>
  <si>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</si>
  <si>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</si>
  <si>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</si>
  <si>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</si>
  <si>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TM - DV và XD Cường Phát</t>
  </si>
  <si>
    <t>Số 23 Lê Quý Đôn, tổ 4, Kp.Phú Trung, phường An Lộc, Tx.Bình Long</t>
  </si>
  <si>
    <t>19/8/2010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</si>
  <si>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</si>
  <si>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</si>
  <si>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</si>
  <si>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</si>
  <si>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</si>
  <si>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TMDV Thanh Thảo</t>
  </si>
  <si>
    <t>Kp.Phú Trọng, phuờng Phú Đức, Tx.Bình Long</t>
  </si>
  <si>
    <t>24/11/2010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</si>
  <si>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</si>
  <si>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</si>
  <si>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</si>
  <si>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</si>
  <si>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</si>
  <si>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</si>
  <si>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</si>
  <si>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</si>
  <si>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</si>
  <si>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</si>
  <si>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</si>
  <si>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</si>
  <si>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</si>
  <si>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</si>
  <si>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</si>
  <si>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</si>
  <si>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</si>
  <si>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</si>
  <si>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</si>
  <si>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</si>
  <si>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Hưng Dung</t>
  </si>
  <si>
    <t>355 Nguyễn Huệ, Tổ 5, Kp.Phú Sơn, P.An Lộc, Tx.Bình Long</t>
  </si>
  <si>
    <t>Cty TNHH MTV TM Hiếu Nghĩa</t>
  </si>
  <si>
    <t>Tổ 1, Kp.Phú Nghĩa, P.Phú Đức, Tx.Bình Long, tỉnh BÌnh Phước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</si>
  <si>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</si>
  <si>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</si>
  <si>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</si>
  <si>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</si>
  <si>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</si>
  <si>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</si>
  <si>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</si>
  <si>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</si>
  <si>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</si>
  <si>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</si>
  <si>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MTV TM Nhật Anh</t>
  </si>
  <si>
    <t>Kp.Phú Hòa, P.Phú Thịnh, Tx.Bình Long</t>
  </si>
  <si>
    <t>Cty TNHH  MTV TMDV Kim Oanh</t>
  </si>
  <si>
    <t>Cty TNHH MTV Khương Ngọc</t>
  </si>
  <si>
    <t>Kp.Bình Tân, P.An Lộc, Tx.Bình Long</t>
  </si>
  <si>
    <t>Cty TNHH MTV DV Thu Thanh</t>
  </si>
  <si>
    <t>151-153 Nguyễn Huệ, P.An Lộc, TX.BÌnh Long</t>
  </si>
  <si>
    <t xml:space="preserve">C ty TNHH  Song Nguyeân </t>
  </si>
  <si>
    <t>Toå 18, KP Phuù Bình, p An Loäc</t>
  </si>
  <si>
    <t>C ty TNHH DV  Baûo veä - Veä só Bình phöôùc</t>
  </si>
  <si>
    <t>393 nguyeãn Hueä, P An Loäc</t>
  </si>
  <si>
    <t>22/5/2006</t>
  </si>
  <si>
    <t>C ty TNHH DV  Baûo veä - Veä só  mieàn Ñoâng</t>
  </si>
  <si>
    <t xml:space="preserve">62A, Xa Cam 2, P Höng Chieán </t>
  </si>
  <si>
    <t xml:space="preserve">C ty TNHH  TM - DV Phong Dinh </t>
  </si>
  <si>
    <t xml:space="preserve">198/2 Nguyeãn Du, phöôøng Phuù Thònh </t>
  </si>
  <si>
    <t xml:space="preserve">C ty TNHH  Thieän Quang </t>
  </si>
  <si>
    <t>33 Tröø vaên Thoá, toå 3, KP Phuù Bình, P An Loäc</t>
  </si>
  <si>
    <t>29/12/2003</t>
  </si>
  <si>
    <t xml:space="preserve">Cty TNHH  Minh Ngoïc </t>
  </si>
  <si>
    <t xml:space="preserve">QL 13, p Höng Chieán </t>
  </si>
  <si>
    <t>Cty TNHH TM - DV Toång Hôïp Thaønh Böôùc</t>
  </si>
  <si>
    <t xml:space="preserve">68 Ñinh Tieân Hoaøng, KP Phuù Bình, p An Loäc </t>
  </si>
  <si>
    <t xml:space="preserve">Cty TNHH  Song Toaøn </t>
  </si>
  <si>
    <t>Phan Boäi Chaâu, Höng Phuù, P Höng Chieán</t>
  </si>
  <si>
    <t xml:space="preserve">Cty TNHH  TM - DV Thaønh Ñaït </t>
  </si>
  <si>
    <t xml:space="preserve">203 Nguyeãn Hueä, p An Loäc </t>
  </si>
  <si>
    <t xml:space="preserve">Cty TNHH Quaûng caùo  TM - DV Nguyeãn Anh  </t>
  </si>
  <si>
    <t xml:space="preserve">130 Nguyeãn Hueä,  toå 11, phöôøng Phuù Ñöùc </t>
  </si>
  <si>
    <t>16/6/2009</t>
  </si>
  <si>
    <t>Cty TNHH Thiên Phú Thịnh</t>
  </si>
  <si>
    <t>Tổ 5, khu phố Phú Thuận, phường Phú Thịnh, thị xã Bình Long</t>
  </si>
  <si>
    <t>Cty TNHH Quốc Thịnh</t>
  </si>
  <si>
    <t>Khu phố Phú Trung, phuờng An Lộc, thị xã Bình Long</t>
  </si>
  <si>
    <t>Cty TNHH TM Bách Long</t>
  </si>
  <si>
    <t>Đường Ngô Quyền, Kp.Phú Sơn, phường An Lộc</t>
  </si>
  <si>
    <t>30/11/2010</t>
  </si>
  <si>
    <t>Cty TNHH SX TM DV Minh Trung</t>
  </si>
  <si>
    <t>Ấp Thanh Hòa, xã Thanh Lương, Tx.Bình Long</t>
  </si>
  <si>
    <t>31/3/2011</t>
  </si>
  <si>
    <t>CTY CP</t>
  </si>
  <si>
    <t>Cty CP TMDV Hoàng Phát Tân</t>
  </si>
  <si>
    <t>Tổ 2, Kp.Xa Cam II, P.Hưng Chiến, Tx.Bình Long, tỉnh BÌnh Phước</t>
  </si>
  <si>
    <t>Cty CP DĐT và TM Thiên Hoàng Hà</t>
  </si>
  <si>
    <t>391, QL,14, P.Tân Bình, Tx.Đồng Xoài, tỉnh Bình Phước</t>
  </si>
  <si>
    <t xml:space="preserve">DNTN </t>
  </si>
  <si>
    <t xml:space="preserve">DNTN xaây döïng - TM Anh Vuõ  </t>
  </si>
  <si>
    <t xml:space="preserve">Toå 8, KP Phuù Sôn, P An loäc  </t>
  </si>
  <si>
    <t xml:space="preserve">DNTN Ñaïi Ñoàng Taâm </t>
  </si>
  <si>
    <t xml:space="preserve">Khu phoá Xa Cam, P Höng Chieán  </t>
  </si>
  <si>
    <t>19/9/2007</t>
  </si>
  <si>
    <t xml:space="preserve">DNTN Nguyeãn Döông </t>
  </si>
  <si>
    <t>Toå 2, Bình  taân, p An Loäc</t>
  </si>
  <si>
    <t>14/12/2007</t>
  </si>
  <si>
    <t>DNTN Trọng Lương</t>
  </si>
  <si>
    <t>Xã Thanh Lương, thị xã Bình Long</t>
  </si>
  <si>
    <t>15/01/2010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</si>
  <si>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</si>
  <si>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</si>
  <si>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</si>
  <si>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</si>
  <si>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Cty TNHH MTV   Höông Giang</t>
  </si>
  <si>
    <t>KP Phuù Trung, P Höng Chieán, TX Bình Long</t>
  </si>
  <si>
    <t>26/6/2009</t>
  </si>
  <si>
    <t>Cty TNHH MTV   Thanh Duy</t>
  </si>
  <si>
    <t xml:space="preserve"> P Höng Chieán, TX Bình Long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</si>
  <si>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</si>
  <si>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</si>
  <si>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</si>
  <si>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</si>
  <si>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</si>
  <si>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</si>
  <si>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</si>
  <si>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haûi Long</t>
  </si>
  <si>
    <t>87 Huøng Vöông, KP Phuù Bình, P An Loäc</t>
  </si>
  <si>
    <t>Cty TNHH 1tviên XD Phương Huy</t>
  </si>
  <si>
    <t>182 Hùng Vương, tổ 5, Kp.Phú An, phường An Lộc, thị xã Bình long</t>
  </si>
  <si>
    <t>Cty TNHH 1tviên Nguyễn Thành Nhân</t>
  </si>
  <si>
    <t>247 Trần Hưng Đạo, tổ 6, khu phố Phú Thịnh, thị xã Bình Long</t>
  </si>
  <si>
    <t>16/3/2010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</si>
  <si>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</si>
  <si>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</si>
  <si>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</si>
  <si>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</si>
  <si>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</si>
  <si>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</si>
  <si>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</si>
  <si>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</si>
  <si>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</si>
  <si>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</si>
  <si>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</si>
  <si>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</si>
  <si>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</si>
  <si>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XD Tuấn Nguyên</t>
  </si>
  <si>
    <t>Tổ 3, Ấp Thanh Thủy, xã Thanh Phú, Tx.Bình Long</t>
  </si>
  <si>
    <t>Cty TNHH   An Loäc</t>
  </si>
  <si>
    <t>P  An Loäc , TX  Bình  Long</t>
  </si>
  <si>
    <t>17/5/2002</t>
  </si>
  <si>
    <t>Cty TNHH   XD  - vaän taûi caàu ñöôøng Thanh Leâ</t>
  </si>
  <si>
    <t>P  Phuù Thònh, TX  Bình  Long</t>
  </si>
  <si>
    <t>25/7/2003</t>
  </si>
  <si>
    <t>Cty TNHH   XD  - TM   Caàu ñöôøng Chôn Thaønh</t>
  </si>
  <si>
    <t>180 Nguyeãn Du, p Phuù Thònh</t>
  </si>
  <si>
    <t>19/3/2003</t>
  </si>
  <si>
    <t xml:space="preserve">Cty TNHH   Quoác Huøng </t>
  </si>
  <si>
    <t>KP Phuù Ñöùc, P Phuù Ñöùc</t>
  </si>
  <si>
    <t>19/5/2005</t>
  </si>
  <si>
    <t xml:space="preserve">Cty TNHH   TM - XD - Caàu ñöôøng Hoaøn Thaønh </t>
  </si>
  <si>
    <t xml:space="preserve">Toå 1. aáp Thanh Tuaán, xaõ Thanh Löông </t>
  </si>
  <si>
    <t>16/6/2008</t>
  </si>
  <si>
    <t xml:space="preserve">Cty TNHH  Kieán truùc xaây döïng Gia Khang </t>
  </si>
  <si>
    <t xml:space="preserve">151 Traàn Höïng Ñaïo, P Phuù Thònh </t>
  </si>
  <si>
    <t xml:space="preserve">Cty TNHH  Minh Huøng </t>
  </si>
  <si>
    <t>Toå 14, KP PHuù Bình , P  An Loäc</t>
  </si>
  <si>
    <t>14/11/2008</t>
  </si>
  <si>
    <t>Cty TNHH  TM - XD caàu ñöôøng Linh Thuaän</t>
  </si>
  <si>
    <t>390 Nguyeãn Hueä , KP  Phuù Xuaân, p Phuù Thònh</t>
  </si>
  <si>
    <t>24/8/2006</t>
  </si>
  <si>
    <t xml:space="preserve">Cty TNHH  Xaây döïng - TM Trung Ñoaøn </t>
  </si>
  <si>
    <t>213/7 toå 5 traàn Höng Ñaïo, P Phuù Thònh</t>
  </si>
  <si>
    <t>Cty TNHH   Du Höng</t>
  </si>
  <si>
    <t>138 Traàn Höng Ñaïo, P Phuù Ñöùc</t>
  </si>
  <si>
    <t>Cty TNHH  Tö vaán XD Minh Ñöùc</t>
  </si>
  <si>
    <t>310 Nguyeãn Hueä, KP Phuù Đức, P. Phú Đức</t>
  </si>
  <si>
    <t>28/5/2009</t>
  </si>
  <si>
    <t>Cty TNHH  Gia Myõ</t>
  </si>
  <si>
    <t>125 Ngoâ Quyeàn, phöôøng An Loäc</t>
  </si>
  <si>
    <t xml:space="preserve">Cty TNHH  TM - DV Nguyeân Vuõ </t>
  </si>
  <si>
    <t>Thanh Kieàu, xaõ Thanh Löông</t>
  </si>
  <si>
    <t>19/6/2009</t>
  </si>
  <si>
    <t>Cty TNHH XD TM DV Quân Việt</t>
  </si>
  <si>
    <t>Ấp Thanh Kiều, xã Thanh Lương, thị xã Bình Long</t>
  </si>
  <si>
    <t>13/01/2010</t>
  </si>
  <si>
    <t>Cty TNHH Thiết Kế XD TM Khang Huy</t>
  </si>
  <si>
    <t>Ấp Thanh Sơn, xã Thanh Phú, thị xã Bình Long</t>
  </si>
  <si>
    <t>20/5/2010</t>
  </si>
  <si>
    <t>Cty TNHH XDCĐ Khang Thịnh</t>
  </si>
  <si>
    <t>Ấp Phú Long, xã Thanh Phú, Tx.Bình Long</t>
  </si>
  <si>
    <t>Cty TNHH Đức Tiến Lợi</t>
  </si>
  <si>
    <t>23 Lê Quý Đôn, P.An Lộc, Tx.Bình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</si>
  <si>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</si>
  <si>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</si>
  <si>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</si>
  <si>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</si>
  <si>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Kp.Phú Hưng, phuờng Phú Thịnh, Tx.Bình Long, tỉnh Bình Phước</t>
  </si>
  <si>
    <t xml:space="preserve">DNTN Gia Lôïi </t>
  </si>
  <si>
    <t>Toå 13, KP   Phuù Bình, p An Loäc</t>
  </si>
  <si>
    <t xml:space="preserve">DNTN  Quyønh Trung </t>
  </si>
  <si>
    <t xml:space="preserve">227 Nguyeãn Hueä, phöôøng An Loäc, TX Bình Long </t>
  </si>
  <si>
    <t xml:space="preserve">DNTN  Cao Nguyeân  </t>
  </si>
  <si>
    <t>Phöôøng An Loäc, TX Bình Long</t>
  </si>
  <si>
    <t xml:space="preserve">DNTN  Vieät Phaùt </t>
  </si>
  <si>
    <t xml:space="preserve">Toå 4, KP Bình  Taây, P Höng Chieán </t>
  </si>
  <si>
    <t>DNTN VTKT CB gỗ Phong Phú</t>
  </si>
  <si>
    <t>84 Lý Thường Kiệt, Kp.Phú Hưng, P.Phú thịnh, Tx.Bình Long</t>
  </si>
  <si>
    <t xml:space="preserve">Cty TNHH MTV Höông Thuûy </t>
  </si>
  <si>
    <t xml:space="preserve">Phöôøng Höng Chieán </t>
  </si>
  <si>
    <t xml:space="preserve">Cty TNHH 1Tvieân  Traàn Huøng </t>
  </si>
  <si>
    <t xml:space="preserve">Phöôøng Phuù Thònh </t>
  </si>
  <si>
    <t>Cty TNHH 1tviên XNK và Chế bIến Thực Phẩm Bin Vi Na</t>
  </si>
  <si>
    <t>Số 75, tổ 6, ấp Thanh Tân, xã Thanh Lương, thị xã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</si>
  <si>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</si>
  <si>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</si>
  <si>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</si>
  <si>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</si>
  <si>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</si>
  <si>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</si>
  <si>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 xml:space="preserve">Cty TNHH  Xuaát nhaäp khaåu Khaûi Nguyeân </t>
  </si>
  <si>
    <t>405 Nguyeãn  Hueä, P An Loäc, TX Bình Long</t>
  </si>
  <si>
    <t>22/01/2008</t>
  </si>
  <si>
    <t>Cty TNHH  Hoaø Phaùt Ñoàng Nai</t>
  </si>
  <si>
    <t>Toå 2, Thanh Hoaø, xaõ Thanh Löông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</si>
  <si>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</si>
  <si>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</si>
  <si>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</si>
  <si>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</si>
  <si>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</si>
  <si>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CP Chế Biến Gỗ Xuất Khẩu Địa Ốc Cao Su</t>
  </si>
  <si>
    <t>23 Nguyễn Huệ, Kp.Phú Bình, phường An Lộc, Tx.Bình Long</t>
  </si>
  <si>
    <t xml:space="preserve">DNTN Haûi Long </t>
  </si>
  <si>
    <t xml:space="preserve">Toå 1, Ấp Thanh Hoaø , xaõ  Thanh löông </t>
  </si>
  <si>
    <t>26/9/2002</t>
  </si>
  <si>
    <t xml:space="preserve">DNTN Phuù Höông </t>
  </si>
  <si>
    <t>P Höng Chieán, thò xaõ Bình Long</t>
  </si>
  <si>
    <t>DNTN Chung Thành</t>
  </si>
  <si>
    <t>Tổ 1, ấp Thanh Lương, xã Thanh Lương, Tx.Bình Long</t>
  </si>
  <si>
    <t xml:space="preserve">Cty TNHH 1Tvieân Ngoïc Sôn </t>
  </si>
  <si>
    <t xml:space="preserve">20 Phan Boäi Chaâu, p Phuù Ñöùc </t>
  </si>
  <si>
    <t>20/01/2009</t>
  </si>
  <si>
    <t>Cty TNHH 1tviên Đại Phát</t>
  </si>
  <si>
    <t>Cty TNHH 1tviên Cao Su Bình Long</t>
  </si>
  <si>
    <t>QL 13, phường Hưng Chiến, thị xã Bình Long</t>
  </si>
  <si>
    <t>3800100168-1</t>
  </si>
  <si>
    <t>01/72010</t>
  </si>
  <si>
    <t>Cty TNHH 1tviên Cao Su Thanh Phú</t>
  </si>
  <si>
    <t>Số 6, Nguyễn Huệ, tổ 2, Kp.Phú Nghĩa, Phú Đức, Tx.Bình Long</t>
  </si>
  <si>
    <t>Cty TNHH 1tviên TM Tấn Thành</t>
  </si>
  <si>
    <t>Tổ 2, Kp.Phú Sơn, phường An Lộc, Tx.Bình Long</t>
  </si>
  <si>
    <t>Cty TNHH MTV Công Thành Bình Long</t>
  </si>
  <si>
    <t>Tổ 1, Kp.Xa Cam I, P.Hưng Chiến, Tx.Bình Long, tỉnh Bình Phước</t>
  </si>
  <si>
    <t>Cty TNHH MTV lâm nghiệp Minh Trí</t>
  </si>
  <si>
    <t>Tổ 13, Kp.Xa Cam 2, P.Hưng Chiến, Tx.Bình Long</t>
  </si>
  <si>
    <t xml:space="preserve">Cty TNHH  Ngoïc Tieân </t>
  </si>
  <si>
    <t>Phöôøng Phuù Ñöùc</t>
  </si>
  <si>
    <t>CTY TNHH</t>
  </si>
  <si>
    <t>DANH SÁCH DN BÌNH LONG ĐĂNG KÝ ĐẾN 2011 (thống kê ngày 31/12/2011)</t>
  </si>
  <si>
    <t>CTy TNHH MTV</t>
  </si>
  <si>
    <t>Cty TNHH MTV</t>
  </si>
  <si>
    <t>DOANH NGHIỆP NGÀNH THƯƠNG NGHIỆP</t>
  </si>
  <si>
    <t>DOANH NGHIỆP NGÀNH XÂY DỰNG</t>
  </si>
  <si>
    <t>DOANH NGHIỆP NGÀNH NÔNG NGHIỆP</t>
  </si>
  <si>
    <t>CTY TNHH MTV</t>
  </si>
  <si>
    <t>DOANH NGHIỆP NGÀNH CHẾ BiẾN</t>
  </si>
  <si>
    <t xml:space="preserve">Cty TNHH </t>
  </si>
  <si>
    <t xml:space="preserve">CTY TNHH </t>
  </si>
  <si>
    <t>Cty CP khoáng sản FiCo Bình Phước</t>
  </si>
  <si>
    <t>53 Nguyễn Huệ, P.Hưng Chiến, Tx.Bình Long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</si>
</sst>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i/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b/>
      <i/>
      <sz val="10"/>
      <name val="VNI-Times"/>
      <family val="0"/>
    </font>
    <font>
      <sz val="10"/>
      <color indexed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mbria"/>
      <family val="1"/>
    </font>
    <font>
      <b/>
      <sz val="12"/>
      <color indexed="10"/>
      <name val="Calibri"/>
      <family val="2"/>
    </font>
    <font>
      <sz val="10"/>
      <name val="Cambria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172" fontId="2" fillId="0" borderId="15" xfId="0" applyNumberFormat="1" applyFont="1" applyBorder="1" applyAlignment="1" quotePrefix="1">
      <alignment horizontal="right" vertical="center" wrapText="1"/>
    </xf>
    <xf numFmtId="0" fontId="2" fillId="24" borderId="1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172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left" vertical="center" wrapText="1"/>
      <protection/>
    </xf>
    <xf numFmtId="0" fontId="2" fillId="0" borderId="10" xfId="71" applyFont="1" applyBorder="1" applyAlignment="1">
      <alignment horizontal="right" vertical="center" wrapText="1"/>
      <protection/>
    </xf>
    <xf numFmtId="14" fontId="2" fillId="0" borderId="10" xfId="71" applyNumberFormat="1" applyFont="1" applyBorder="1" applyAlignment="1">
      <alignment horizontal="right" vertical="center" wrapText="1"/>
      <protection/>
    </xf>
    <xf numFmtId="3" fontId="2" fillId="0" borderId="10" xfId="71" applyNumberFormat="1" applyFont="1" applyBorder="1" applyAlignment="1">
      <alignment vertical="center" wrapText="1"/>
      <protection/>
    </xf>
    <xf numFmtId="0" fontId="2" fillId="0" borderId="10" xfId="71" applyFont="1" applyBorder="1" applyAlignment="1">
      <alignment vertical="center" wrapText="1"/>
      <protection/>
    </xf>
    <xf numFmtId="3" fontId="2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71" applyNumberFormat="1" applyFont="1" applyBorder="1" applyAlignment="1" quotePrefix="1">
      <alignment horizontal="right" vertical="center" wrapText="1"/>
      <protection/>
    </xf>
    <xf numFmtId="0" fontId="2" fillId="0" borderId="18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71" applyFont="1" applyBorder="1" applyAlignment="1">
      <alignment horizontal="center" vertical="center" wrapText="1"/>
      <protection/>
    </xf>
    <xf numFmtId="3" fontId="34" fillId="0" borderId="10" xfId="71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0" fontId="2" fillId="0" borderId="10" xfId="72" applyFont="1" applyBorder="1" applyAlignment="1">
      <alignment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right" vertical="center" wrapText="1"/>
      <protection/>
    </xf>
    <xf numFmtId="14" fontId="2" fillId="0" borderId="10" xfId="72" applyNumberFormat="1" applyFont="1" applyBorder="1" applyAlignment="1">
      <alignment horizontal="right" vertical="center" wrapText="1"/>
      <protection/>
    </xf>
    <xf numFmtId="3" fontId="2" fillId="0" borderId="10" xfId="72" applyNumberFormat="1" applyFont="1" applyBorder="1" applyAlignment="1">
      <alignment vertical="center" wrapText="1"/>
      <protection/>
    </xf>
    <xf numFmtId="3" fontId="7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14" fontId="2" fillId="0" borderId="10" xfId="72" applyNumberFormat="1" applyFont="1" applyBorder="1" applyAlignment="1" quotePrefix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right" vertical="center" wrapText="1"/>
    </xf>
    <xf numFmtId="0" fontId="2" fillId="0" borderId="10" xfId="72" applyFont="1" applyBorder="1" applyAlignment="1">
      <alignment horizontal="justify"/>
      <protection/>
    </xf>
    <xf numFmtId="3" fontId="10" fillId="0" borderId="10" xfId="72" applyNumberFormat="1" applyFont="1" applyBorder="1" applyAlignment="1">
      <alignment vertical="center" wrapText="1"/>
      <protection/>
    </xf>
    <xf numFmtId="0" fontId="3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2" fillId="0" borderId="10" xfId="73" applyFont="1" applyBorder="1" applyAlignment="1">
      <alignment vertical="center" wrapText="1"/>
      <protection/>
    </xf>
    <xf numFmtId="0" fontId="2" fillId="0" borderId="10" xfId="73" applyFont="1" applyBorder="1" applyAlignment="1">
      <alignment horizontal="justify"/>
      <protection/>
    </xf>
    <xf numFmtId="0" fontId="2" fillId="0" borderId="10" xfId="73" applyFont="1" applyBorder="1" applyAlignment="1">
      <alignment horizontal="right" vertical="center" wrapText="1"/>
      <protection/>
    </xf>
    <xf numFmtId="14" fontId="2" fillId="0" borderId="10" xfId="73" applyNumberFormat="1" applyFont="1" applyBorder="1" applyAlignment="1">
      <alignment horizontal="right" vertical="center" wrapText="1"/>
      <protection/>
    </xf>
    <xf numFmtId="3" fontId="10" fillId="0" borderId="10" xfId="73" applyNumberFormat="1" applyFont="1" applyBorder="1" applyAlignment="1">
      <alignment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14" fontId="2" fillId="0" borderId="10" xfId="73" applyNumberFormat="1" applyFont="1" applyBorder="1" applyAlignment="1" quotePrefix="1">
      <alignment horizontal="right" vertical="center" wrapText="1"/>
      <protection/>
    </xf>
    <xf numFmtId="3" fontId="34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3" fontId="29" fillId="0" borderId="15" xfId="0" applyNumberFormat="1" applyFont="1" applyBorder="1" applyAlignment="1">
      <alignment/>
    </xf>
    <xf numFmtId="0" fontId="2" fillId="0" borderId="10" xfId="74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vertical="center" wrapText="1"/>
      <protection/>
    </xf>
    <xf numFmtId="0" fontId="2" fillId="0" borderId="10" xfId="74" applyFont="1" applyBorder="1" applyAlignment="1">
      <alignment horizontal="left" vertical="center" wrapText="1"/>
      <protection/>
    </xf>
    <xf numFmtId="0" fontId="2" fillId="0" borderId="10" xfId="74" applyFont="1" applyBorder="1" applyAlignment="1">
      <alignment horizontal="right" vertical="center" wrapText="1"/>
      <protection/>
    </xf>
    <xf numFmtId="14" fontId="2" fillId="0" borderId="10" xfId="74" applyNumberFormat="1" applyFont="1" applyBorder="1" applyAlignment="1">
      <alignment horizontal="right" vertical="center" wrapText="1"/>
      <protection/>
    </xf>
    <xf numFmtId="3" fontId="2" fillId="0" borderId="10" xfId="74" applyNumberFormat="1" applyFont="1" applyBorder="1" applyAlignment="1">
      <alignment vertical="center" wrapText="1"/>
      <protection/>
    </xf>
    <xf numFmtId="14" fontId="2" fillId="0" borderId="10" xfId="74" applyNumberFormat="1" applyFont="1" applyBorder="1" applyAlignment="1" quotePrefix="1">
      <alignment horizontal="righ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172" fontId="2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36" fillId="0" borderId="15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/>
    </xf>
    <xf numFmtId="3" fontId="34" fillId="0" borderId="10" xfId="73" applyNumberFormat="1" applyFont="1" applyBorder="1" applyAlignment="1">
      <alignment vertical="center" wrapText="1"/>
      <protection/>
    </xf>
    <xf numFmtId="3" fontId="35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20" borderId="8" xfId="79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20" borderId="8" xfId="79" applyFont="1" applyAlignment="1">
      <alignment horizontal="center"/>
    </xf>
    <xf numFmtId="0" fontId="38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14" fontId="29" fillId="20" borderId="8" xfId="79" applyNumberFormat="1" applyFont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PageLayoutView="0" workbookViewId="0" topLeftCell="A97">
      <selection activeCell="D109" sqref="D109"/>
    </sheetView>
  </sheetViews>
  <sheetFormatPr defaultColWidth="13.28125" defaultRowHeight="12.75"/>
  <cols>
    <col min="1" max="1" width="5.57421875" style="0" customWidth="1"/>
    <col min="2" max="2" width="31.140625" style="0" customWidth="1"/>
    <col min="3" max="3" width="29.421875" style="0" customWidth="1"/>
    <col min="4" max="4" width="11.421875" style="0" customWidth="1"/>
    <col min="5" max="5" width="11.00390625" style="0" customWidth="1"/>
    <col min="6" max="6" width="11.140625" style="0" customWidth="1"/>
  </cols>
  <sheetData>
    <row r="1" spans="1:6" ht="18.75">
      <c r="A1" s="143" t="s">
        <v>432</v>
      </c>
      <c r="B1" s="143"/>
      <c r="C1" s="143"/>
      <c r="D1" s="143"/>
      <c r="E1" s="143"/>
      <c r="F1" s="143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.75">
      <c r="A3" s="142" t="s">
        <v>435</v>
      </c>
      <c r="B3" s="142"/>
      <c r="C3" s="142"/>
      <c r="D3" s="142"/>
      <c r="E3" s="142"/>
      <c r="F3" s="142"/>
    </row>
    <row r="4" spans="1:7" ht="14.25">
      <c r="A4" s="5">
        <v>1</v>
      </c>
      <c r="B4" s="51" t="s">
        <v>31</v>
      </c>
      <c r="C4" s="52" t="s">
        <v>32</v>
      </c>
      <c r="D4" s="53">
        <v>3800101926</v>
      </c>
      <c r="E4" s="54" t="s">
        <v>6</v>
      </c>
      <c r="F4" s="55">
        <v>1000</v>
      </c>
      <c r="G4">
        <v>1</v>
      </c>
    </row>
    <row r="5" spans="1:7" ht="14.25">
      <c r="A5" s="5">
        <v>2</v>
      </c>
      <c r="B5" s="51" t="s">
        <v>33</v>
      </c>
      <c r="C5" s="52" t="s">
        <v>34</v>
      </c>
      <c r="D5" s="53">
        <v>3800100249</v>
      </c>
      <c r="E5" s="54">
        <v>35647</v>
      </c>
      <c r="F5" s="55">
        <v>500</v>
      </c>
      <c r="G5">
        <v>2</v>
      </c>
    </row>
    <row r="6" spans="1:7" ht="14.25">
      <c r="A6" s="5">
        <v>3</v>
      </c>
      <c r="B6" s="51" t="s">
        <v>35</v>
      </c>
      <c r="C6" s="52" t="s">
        <v>36</v>
      </c>
      <c r="D6" s="53">
        <v>3800206622</v>
      </c>
      <c r="E6" s="56">
        <v>36050</v>
      </c>
      <c r="F6" s="55">
        <v>1059</v>
      </c>
      <c r="G6">
        <v>3</v>
      </c>
    </row>
    <row r="7" spans="1:7" ht="14.25">
      <c r="A7" s="5">
        <v>4</v>
      </c>
      <c r="B7" s="51" t="s">
        <v>37</v>
      </c>
      <c r="C7" s="52" t="s">
        <v>38</v>
      </c>
      <c r="D7" s="53">
        <v>3800102447</v>
      </c>
      <c r="E7" s="54" t="s">
        <v>39</v>
      </c>
      <c r="F7" s="55">
        <v>450</v>
      </c>
      <c r="G7">
        <v>4</v>
      </c>
    </row>
    <row r="8" spans="1:7" ht="14.25">
      <c r="A8" s="5">
        <v>5</v>
      </c>
      <c r="B8" s="51" t="s">
        <v>40</v>
      </c>
      <c r="C8" s="52" t="s">
        <v>41</v>
      </c>
      <c r="D8" s="53">
        <v>3800633367</v>
      </c>
      <c r="E8" s="54" t="s">
        <v>42</v>
      </c>
      <c r="F8" s="55">
        <v>500</v>
      </c>
      <c r="G8">
        <v>5</v>
      </c>
    </row>
    <row r="9" spans="1:7" ht="14.25">
      <c r="A9" s="5">
        <v>6</v>
      </c>
      <c r="B9" s="52" t="s">
        <v>43</v>
      </c>
      <c r="C9" s="52" t="s">
        <v>44</v>
      </c>
      <c r="D9" s="53">
        <v>3800225745</v>
      </c>
      <c r="E9" s="54" t="s">
        <v>45</v>
      </c>
      <c r="F9" s="55">
        <v>950</v>
      </c>
      <c r="G9">
        <v>6</v>
      </c>
    </row>
    <row r="10" spans="1:7" ht="14.25">
      <c r="A10" s="5">
        <v>7</v>
      </c>
      <c r="B10" s="52" t="s">
        <v>46</v>
      </c>
      <c r="C10" s="52" t="s">
        <v>47</v>
      </c>
      <c r="D10" s="53">
        <v>3800233143</v>
      </c>
      <c r="E10" s="54" t="s">
        <v>48</v>
      </c>
      <c r="F10" s="55">
        <v>200</v>
      </c>
      <c r="G10">
        <v>7</v>
      </c>
    </row>
    <row r="11" spans="1:7" ht="14.25">
      <c r="A11" s="5">
        <v>8</v>
      </c>
      <c r="B11" s="52" t="s">
        <v>49</v>
      </c>
      <c r="C11" s="52" t="s">
        <v>50</v>
      </c>
      <c r="D11" s="53">
        <v>3800289259</v>
      </c>
      <c r="E11" s="54" t="s">
        <v>51</v>
      </c>
      <c r="F11" s="55">
        <v>500</v>
      </c>
      <c r="G11">
        <v>8</v>
      </c>
    </row>
    <row r="12" spans="1:7" ht="14.25">
      <c r="A12" s="5">
        <v>9</v>
      </c>
      <c r="B12" s="51" t="s">
        <v>52</v>
      </c>
      <c r="C12" s="52" t="s">
        <v>53</v>
      </c>
      <c r="D12" s="53">
        <v>3800220137</v>
      </c>
      <c r="E12" s="54" t="s">
        <v>54</v>
      </c>
      <c r="F12" s="57">
        <v>5000</v>
      </c>
      <c r="G12">
        <v>9</v>
      </c>
    </row>
    <row r="13" spans="1:7" ht="14.25">
      <c r="A13" s="5">
        <v>10</v>
      </c>
      <c r="B13" s="52" t="s">
        <v>55</v>
      </c>
      <c r="C13" s="52" t="s">
        <v>56</v>
      </c>
      <c r="D13" s="53">
        <v>3800281732</v>
      </c>
      <c r="E13" s="54" t="s">
        <v>57</v>
      </c>
      <c r="F13" s="57">
        <v>800</v>
      </c>
      <c r="G13">
        <v>10</v>
      </c>
    </row>
    <row r="14" spans="1:7" ht="14.25">
      <c r="A14" s="5">
        <v>11</v>
      </c>
      <c r="B14" s="52" t="s">
        <v>58</v>
      </c>
      <c r="C14" s="52" t="s">
        <v>59</v>
      </c>
      <c r="D14" s="53">
        <v>3800270970</v>
      </c>
      <c r="E14" s="54">
        <v>37777</v>
      </c>
      <c r="F14" s="57">
        <v>1000</v>
      </c>
      <c r="G14">
        <v>11</v>
      </c>
    </row>
    <row r="15" spans="1:7" ht="14.25">
      <c r="A15" s="5">
        <v>12</v>
      </c>
      <c r="B15" s="52" t="s">
        <v>60</v>
      </c>
      <c r="C15" s="52" t="s">
        <v>61</v>
      </c>
      <c r="D15" s="53">
        <v>3800300914</v>
      </c>
      <c r="E15" s="54">
        <v>38028</v>
      </c>
      <c r="F15" s="57">
        <v>400</v>
      </c>
      <c r="G15">
        <v>12</v>
      </c>
    </row>
    <row r="16" spans="1:7" ht="14.25">
      <c r="A16" s="5">
        <v>13</v>
      </c>
      <c r="B16" s="51" t="s">
        <v>62</v>
      </c>
      <c r="C16" s="52" t="s">
        <v>63</v>
      </c>
      <c r="D16" s="53">
        <v>3800286515</v>
      </c>
      <c r="E16" s="54">
        <v>37992</v>
      </c>
      <c r="F16" s="57">
        <v>400</v>
      </c>
      <c r="G16">
        <v>13</v>
      </c>
    </row>
    <row r="17" spans="1:7" ht="14.25">
      <c r="A17" s="5">
        <v>14</v>
      </c>
      <c r="B17" s="51" t="s">
        <v>64</v>
      </c>
      <c r="C17" s="52" t="s">
        <v>65</v>
      </c>
      <c r="D17" s="53">
        <v>3800286868</v>
      </c>
      <c r="E17" s="54">
        <v>38170</v>
      </c>
      <c r="F17" s="57">
        <v>200</v>
      </c>
      <c r="G17">
        <v>14</v>
      </c>
    </row>
    <row r="18" spans="1:7" ht="14.25">
      <c r="A18" s="5">
        <v>15</v>
      </c>
      <c r="B18" s="51" t="s">
        <v>66</v>
      </c>
      <c r="C18" s="52" t="s">
        <v>67</v>
      </c>
      <c r="D18" s="53">
        <v>3800285367</v>
      </c>
      <c r="E18" s="54">
        <v>38082</v>
      </c>
      <c r="F18" s="57">
        <v>500</v>
      </c>
      <c r="G18">
        <v>15</v>
      </c>
    </row>
    <row r="19" spans="1:7" ht="14.25">
      <c r="A19" s="5">
        <v>16</v>
      </c>
      <c r="B19" s="51" t="s">
        <v>68</v>
      </c>
      <c r="C19" s="52" t="s">
        <v>69</v>
      </c>
      <c r="D19" s="53">
        <v>3800288417</v>
      </c>
      <c r="E19" s="54" t="s">
        <v>70</v>
      </c>
      <c r="F19" s="57">
        <v>400</v>
      </c>
      <c r="G19">
        <v>16</v>
      </c>
    </row>
    <row r="20" spans="1:7" ht="14.25">
      <c r="A20" s="5">
        <v>17</v>
      </c>
      <c r="B20" s="51" t="s">
        <v>71</v>
      </c>
      <c r="C20" s="52" t="s">
        <v>72</v>
      </c>
      <c r="D20" s="53">
        <v>3800159242</v>
      </c>
      <c r="E20" s="54" t="s">
        <v>73</v>
      </c>
      <c r="F20" s="57">
        <v>1200</v>
      </c>
      <c r="G20">
        <v>17</v>
      </c>
    </row>
    <row r="21" spans="1:7" ht="14.25">
      <c r="A21" s="5">
        <v>18</v>
      </c>
      <c r="B21" s="51" t="s">
        <v>74</v>
      </c>
      <c r="C21" s="52" t="s">
        <v>75</v>
      </c>
      <c r="D21" s="53">
        <v>3800517794</v>
      </c>
      <c r="E21" s="54" t="s">
        <v>76</v>
      </c>
      <c r="F21" s="57">
        <v>1500</v>
      </c>
      <c r="G21">
        <v>18</v>
      </c>
    </row>
    <row r="22" spans="1:7" ht="14.25">
      <c r="A22" s="5">
        <v>19</v>
      </c>
      <c r="B22" s="51" t="s">
        <v>77</v>
      </c>
      <c r="C22" s="52" t="s">
        <v>78</v>
      </c>
      <c r="D22" s="53">
        <v>3800340064</v>
      </c>
      <c r="E22" s="54">
        <v>38417</v>
      </c>
      <c r="F22" s="57">
        <v>600</v>
      </c>
      <c r="G22">
        <v>19</v>
      </c>
    </row>
    <row r="23" spans="1:7" ht="28.5">
      <c r="A23" s="5">
        <v>20</v>
      </c>
      <c r="B23" s="51" t="s">
        <v>79</v>
      </c>
      <c r="C23" s="52" t="s">
        <v>80</v>
      </c>
      <c r="D23" s="53">
        <v>3800148459</v>
      </c>
      <c r="E23" s="54" t="s">
        <v>81</v>
      </c>
      <c r="F23" s="57">
        <v>4000</v>
      </c>
      <c r="G23">
        <v>20</v>
      </c>
    </row>
    <row r="24" spans="1:7" ht="14.25">
      <c r="A24" s="5">
        <v>21</v>
      </c>
      <c r="B24" s="51" t="s">
        <v>82</v>
      </c>
      <c r="C24" s="52" t="s">
        <v>83</v>
      </c>
      <c r="D24" s="53">
        <v>3800344132</v>
      </c>
      <c r="E24" s="54" t="s">
        <v>84</v>
      </c>
      <c r="F24" s="57">
        <v>3000</v>
      </c>
      <c r="G24">
        <v>21</v>
      </c>
    </row>
    <row r="25" spans="1:7" ht="14.25">
      <c r="A25" s="5">
        <v>22</v>
      </c>
      <c r="B25" s="51" t="s">
        <v>85</v>
      </c>
      <c r="C25" s="52" t="s">
        <v>86</v>
      </c>
      <c r="D25" s="53">
        <v>3800342858</v>
      </c>
      <c r="E25" s="54">
        <v>39029</v>
      </c>
      <c r="F25" s="57">
        <v>1990</v>
      </c>
      <c r="G25">
        <v>22</v>
      </c>
    </row>
    <row r="26" spans="1:7" ht="28.5">
      <c r="A26" s="5">
        <v>23</v>
      </c>
      <c r="B26" s="51" t="s">
        <v>87</v>
      </c>
      <c r="C26" s="52" t="s">
        <v>88</v>
      </c>
      <c r="D26" s="53">
        <v>3800381977</v>
      </c>
      <c r="E26" s="54" t="s">
        <v>89</v>
      </c>
      <c r="F26" s="57">
        <v>500</v>
      </c>
      <c r="G26">
        <v>23</v>
      </c>
    </row>
    <row r="27" spans="1:7" ht="14.25">
      <c r="A27" s="5">
        <v>24</v>
      </c>
      <c r="B27" s="51" t="s">
        <v>90</v>
      </c>
      <c r="C27" s="52" t="s">
        <v>91</v>
      </c>
      <c r="D27" s="53">
        <v>3800383533</v>
      </c>
      <c r="E27" s="54">
        <v>39427</v>
      </c>
      <c r="F27" s="57">
        <v>5000</v>
      </c>
      <c r="G27">
        <v>24</v>
      </c>
    </row>
    <row r="28" spans="1:7" ht="14.25">
      <c r="A28" s="5">
        <v>25</v>
      </c>
      <c r="B28" s="51" t="s">
        <v>92</v>
      </c>
      <c r="C28" s="52" t="s">
        <v>93</v>
      </c>
      <c r="D28" s="53">
        <v>3800385805</v>
      </c>
      <c r="E28" s="54">
        <v>39153</v>
      </c>
      <c r="F28" s="57">
        <v>300</v>
      </c>
      <c r="G28">
        <v>25</v>
      </c>
    </row>
    <row r="29" spans="1:7" ht="14.25">
      <c r="A29" s="5">
        <v>26</v>
      </c>
      <c r="B29" s="51" t="s">
        <v>94</v>
      </c>
      <c r="C29" s="52" t="s">
        <v>95</v>
      </c>
      <c r="D29" s="53">
        <v>3800368260</v>
      </c>
      <c r="E29" s="54" t="s">
        <v>96</v>
      </c>
      <c r="F29" s="57">
        <v>200</v>
      </c>
      <c r="G29">
        <v>26</v>
      </c>
    </row>
    <row r="30" spans="1:7" ht="14.25">
      <c r="A30" s="5">
        <v>27</v>
      </c>
      <c r="B30" s="51" t="s">
        <v>97</v>
      </c>
      <c r="C30" s="52" t="s">
        <v>98</v>
      </c>
      <c r="D30" s="53">
        <v>3800368817</v>
      </c>
      <c r="E30" s="54" t="s">
        <v>99</v>
      </c>
      <c r="F30" s="57">
        <v>1200</v>
      </c>
      <c r="G30">
        <v>27</v>
      </c>
    </row>
    <row r="31" spans="1:7" ht="14.25">
      <c r="A31" s="5">
        <v>28</v>
      </c>
      <c r="B31" s="51" t="s">
        <v>100</v>
      </c>
      <c r="C31" s="52" t="s">
        <v>101</v>
      </c>
      <c r="D31" s="53">
        <v>3800324231</v>
      </c>
      <c r="E31" s="54" t="s">
        <v>102</v>
      </c>
      <c r="F31" s="57">
        <v>2000</v>
      </c>
      <c r="G31">
        <v>28</v>
      </c>
    </row>
    <row r="32" spans="1:7" ht="14.25">
      <c r="A32" s="5">
        <v>29</v>
      </c>
      <c r="B32" s="51" t="s">
        <v>103</v>
      </c>
      <c r="C32" s="52" t="s">
        <v>104</v>
      </c>
      <c r="D32" s="53">
        <v>3800630831</v>
      </c>
      <c r="E32" s="54" t="s">
        <v>105</v>
      </c>
      <c r="F32" s="57">
        <v>2000</v>
      </c>
      <c r="G32">
        <v>29</v>
      </c>
    </row>
    <row r="33" spans="1:7" ht="14.25">
      <c r="A33" s="5">
        <v>30</v>
      </c>
      <c r="B33" s="51" t="s">
        <v>106</v>
      </c>
      <c r="C33" s="52" t="s">
        <v>107</v>
      </c>
      <c r="D33" s="53">
        <v>3800599155</v>
      </c>
      <c r="E33" s="54">
        <v>40155</v>
      </c>
      <c r="F33" s="57">
        <v>120</v>
      </c>
      <c r="G33">
        <v>30</v>
      </c>
    </row>
    <row r="34" spans="1:7" ht="28.5">
      <c r="A34" s="5">
        <v>31</v>
      </c>
      <c r="B34" s="51" t="s">
        <v>108</v>
      </c>
      <c r="C34" s="52" t="s">
        <v>109</v>
      </c>
      <c r="D34" s="53">
        <v>3800616442</v>
      </c>
      <c r="E34" s="54">
        <v>39974</v>
      </c>
      <c r="F34" s="57">
        <v>1800</v>
      </c>
      <c r="G34">
        <v>31</v>
      </c>
    </row>
    <row r="35" spans="1:7" ht="25.5">
      <c r="A35" s="5">
        <v>32</v>
      </c>
      <c r="B35" s="58" t="s">
        <v>110</v>
      </c>
      <c r="C35" s="59" t="s">
        <v>111</v>
      </c>
      <c r="D35" s="60">
        <v>3800657551</v>
      </c>
      <c r="E35" s="61">
        <v>40454</v>
      </c>
      <c r="F35" s="62">
        <v>200</v>
      </c>
      <c r="G35">
        <v>32</v>
      </c>
    </row>
    <row r="36" spans="1:7" ht="25.5">
      <c r="A36" s="5">
        <v>33</v>
      </c>
      <c r="B36" s="63" t="s">
        <v>112</v>
      </c>
      <c r="C36" s="59" t="s">
        <v>113</v>
      </c>
      <c r="D36" s="60">
        <v>3800674638</v>
      </c>
      <c r="E36" s="61" t="s">
        <v>114</v>
      </c>
      <c r="F36" s="62">
        <v>2000</v>
      </c>
      <c r="G36">
        <v>33</v>
      </c>
    </row>
    <row r="37" spans="1:7" ht="25.5">
      <c r="A37" s="5">
        <v>34</v>
      </c>
      <c r="B37" s="63" t="s">
        <v>115</v>
      </c>
      <c r="C37" s="59" t="s">
        <v>116</v>
      </c>
      <c r="D37" s="60">
        <v>3800694659</v>
      </c>
      <c r="E37" s="61" t="s">
        <v>117</v>
      </c>
      <c r="F37" s="62">
        <v>1800</v>
      </c>
      <c r="G37">
        <v>34</v>
      </c>
    </row>
    <row r="38" spans="1:7" ht="25.5">
      <c r="A38" s="5">
        <v>35</v>
      </c>
      <c r="B38" s="63" t="s">
        <v>118</v>
      </c>
      <c r="C38" s="59" t="s">
        <v>119</v>
      </c>
      <c r="D38" s="60">
        <v>3800695772</v>
      </c>
      <c r="E38" s="61" t="s">
        <v>120</v>
      </c>
      <c r="F38" s="62">
        <v>500</v>
      </c>
      <c r="G38">
        <v>35</v>
      </c>
    </row>
    <row r="39" spans="1:7" ht="25.5">
      <c r="A39" s="5">
        <v>36</v>
      </c>
      <c r="B39" s="63" t="s">
        <v>121</v>
      </c>
      <c r="C39" s="59" t="s">
        <v>122</v>
      </c>
      <c r="D39" s="60">
        <v>3800710540</v>
      </c>
      <c r="E39" s="61" t="s">
        <v>123</v>
      </c>
      <c r="F39" s="62">
        <v>1500</v>
      </c>
      <c r="G39">
        <v>36</v>
      </c>
    </row>
    <row r="40" spans="1:15" ht="25.5">
      <c r="A40" s="5">
        <v>37</v>
      </c>
      <c r="B40" s="63" t="s">
        <v>124</v>
      </c>
      <c r="C40" s="59" t="s">
        <v>125</v>
      </c>
      <c r="D40" s="60">
        <v>3800718973</v>
      </c>
      <c r="E40" s="61">
        <v>40279</v>
      </c>
      <c r="F40" s="62">
        <v>900</v>
      </c>
      <c r="G40">
        <v>37</v>
      </c>
      <c r="H40" s="140" t="s">
        <v>11</v>
      </c>
      <c r="I40" s="141"/>
      <c r="J40" s="140" t="s">
        <v>12</v>
      </c>
      <c r="K40" s="141"/>
      <c r="L40" s="140" t="s">
        <v>13</v>
      </c>
      <c r="M40" s="141"/>
      <c r="N40" s="140" t="s">
        <v>14</v>
      </c>
      <c r="O40" s="141"/>
    </row>
    <row r="41" spans="1:13" s="13" customFormat="1" ht="25.5">
      <c r="A41" s="5">
        <v>38</v>
      </c>
      <c r="B41" s="40" t="s">
        <v>126</v>
      </c>
      <c r="C41" s="10" t="s">
        <v>127</v>
      </c>
      <c r="D41" s="36">
        <v>3800737207</v>
      </c>
      <c r="E41" s="11" t="s">
        <v>128</v>
      </c>
      <c r="F41" s="25">
        <v>2400</v>
      </c>
      <c r="G41">
        <v>38</v>
      </c>
      <c r="H41" s="14"/>
      <c r="I41" s="14"/>
      <c r="J41" s="14"/>
      <c r="K41" s="14"/>
      <c r="L41" s="14"/>
      <c r="M41" s="14"/>
    </row>
    <row r="42" spans="1:13" s="13" customFormat="1" ht="25.5">
      <c r="A42" s="5">
        <v>39</v>
      </c>
      <c r="B42" s="40" t="s">
        <v>129</v>
      </c>
      <c r="C42" s="10" t="s">
        <v>130</v>
      </c>
      <c r="D42" s="36">
        <v>3800737197</v>
      </c>
      <c r="E42" s="11" t="s">
        <v>131</v>
      </c>
      <c r="F42" s="25">
        <v>1200</v>
      </c>
      <c r="G42">
        <v>39</v>
      </c>
      <c r="H42" s="14"/>
      <c r="I42" s="14"/>
      <c r="J42" s="14"/>
      <c r="K42" s="14"/>
      <c r="L42" s="14"/>
      <c r="M42" s="14"/>
    </row>
    <row r="43" spans="1:13" s="13" customFormat="1" ht="14.25">
      <c r="A43" s="5">
        <v>40</v>
      </c>
      <c r="B43" s="27" t="s">
        <v>132</v>
      </c>
      <c r="C43" s="10" t="s">
        <v>133</v>
      </c>
      <c r="D43" s="36">
        <v>3800760358</v>
      </c>
      <c r="E43" s="37">
        <v>40721</v>
      </c>
      <c r="F43" s="127">
        <v>1000</v>
      </c>
      <c r="G43">
        <v>40</v>
      </c>
      <c r="H43" s="14"/>
      <c r="I43" s="14"/>
      <c r="J43" s="14"/>
      <c r="K43" s="14"/>
      <c r="L43" s="14"/>
      <c r="M43" s="14"/>
    </row>
    <row r="44" spans="1:13" s="13" customFormat="1" ht="25.5">
      <c r="A44" s="5">
        <v>41</v>
      </c>
      <c r="B44" s="28" t="s">
        <v>134</v>
      </c>
      <c r="C44" s="15" t="s">
        <v>135</v>
      </c>
      <c r="D44" s="16">
        <v>3800764842</v>
      </c>
      <c r="E44" s="17">
        <v>40736</v>
      </c>
      <c r="F44" s="130">
        <v>3000</v>
      </c>
      <c r="G44">
        <v>41</v>
      </c>
      <c r="H44" s="14"/>
      <c r="I44" s="14"/>
      <c r="J44" s="14"/>
      <c r="K44" s="14"/>
      <c r="L44" s="14"/>
      <c r="M44" s="14"/>
    </row>
    <row r="45" spans="1:15" ht="18.75">
      <c r="A45" s="3"/>
      <c r="B45" s="3"/>
      <c r="C45" s="3"/>
      <c r="D45" s="3"/>
      <c r="E45" s="3"/>
      <c r="F45" s="64">
        <f>SUM(F4:F44)</f>
        <v>53769</v>
      </c>
      <c r="H45" s="3" t="s">
        <v>15</v>
      </c>
      <c r="I45" s="3" t="s">
        <v>16</v>
      </c>
      <c r="J45" s="3" t="s">
        <v>15</v>
      </c>
      <c r="K45" s="3" t="s">
        <v>16</v>
      </c>
      <c r="L45" s="3" t="s">
        <v>15</v>
      </c>
      <c r="M45" s="3" t="s">
        <v>16</v>
      </c>
      <c r="N45" s="3" t="s">
        <v>15</v>
      </c>
      <c r="O45" s="3" t="s">
        <v>16</v>
      </c>
    </row>
    <row r="46" spans="1:15" ht="12.75" customHeight="1">
      <c r="A46" s="139" t="s">
        <v>438</v>
      </c>
      <c r="B46" s="139"/>
      <c r="C46" s="52"/>
      <c r="D46" s="53"/>
      <c r="E46" s="54"/>
      <c r="F46" s="66"/>
      <c r="H46" s="3">
        <f>A40+A117+A166+A188</f>
        <v>442</v>
      </c>
      <c r="I46" s="21">
        <f>F45+F118+F167+F190</f>
        <v>84659</v>
      </c>
      <c r="J46" s="3" t="e">
        <f>A72+A132+#REF!+A194</f>
        <v>#REF!</v>
      </c>
      <c r="K46" s="21">
        <f>F90+F136+F175+F199</f>
        <v>431571</v>
      </c>
      <c r="L46" s="3">
        <f>A104+A152+A179+A201</f>
        <v>551</v>
      </c>
      <c r="M46" s="21">
        <f>F106+F155+F181+F201</f>
        <v>124990</v>
      </c>
      <c r="N46" s="3"/>
      <c r="O46" s="21"/>
    </row>
    <row r="47" spans="1:15" ht="14.25">
      <c r="A47" s="67">
        <v>42</v>
      </c>
      <c r="B47" s="51" t="s">
        <v>136</v>
      </c>
      <c r="C47" s="52" t="s">
        <v>137</v>
      </c>
      <c r="D47" s="53">
        <v>3800430247</v>
      </c>
      <c r="E47" s="54">
        <v>39670</v>
      </c>
      <c r="F47" s="57">
        <v>3000</v>
      </c>
      <c r="G47">
        <v>1</v>
      </c>
      <c r="H47" s="3"/>
      <c r="I47" s="3"/>
      <c r="J47" s="22"/>
      <c r="K47" s="3"/>
      <c r="L47" s="3"/>
      <c r="M47" s="3"/>
      <c r="N47" s="3"/>
      <c r="O47" s="3"/>
    </row>
    <row r="48" spans="1:9" ht="28.5">
      <c r="A48" s="67">
        <v>43</v>
      </c>
      <c r="B48" s="51" t="s">
        <v>138</v>
      </c>
      <c r="C48" s="52" t="s">
        <v>139</v>
      </c>
      <c r="D48" s="53">
        <v>3800616386</v>
      </c>
      <c r="E48" s="54">
        <v>40004</v>
      </c>
      <c r="F48" s="57">
        <v>500</v>
      </c>
      <c r="G48">
        <v>2</v>
      </c>
      <c r="H48" s="3" t="e">
        <f>H46+J46+L46</f>
        <v>#REF!</v>
      </c>
      <c r="I48" s="21"/>
    </row>
    <row r="49" spans="1:8" ht="28.5">
      <c r="A49" s="67">
        <v>44</v>
      </c>
      <c r="B49" s="51" t="s">
        <v>140</v>
      </c>
      <c r="C49" s="52" t="s">
        <v>141</v>
      </c>
      <c r="D49" s="53">
        <v>3800566142</v>
      </c>
      <c r="E49" s="54" t="s">
        <v>142</v>
      </c>
      <c r="F49" s="57">
        <v>2000</v>
      </c>
      <c r="G49">
        <v>3</v>
      </c>
      <c r="H49" s="23"/>
    </row>
    <row r="50" spans="1:15" ht="28.5">
      <c r="A50" s="67">
        <v>45</v>
      </c>
      <c r="B50" s="51" t="s">
        <v>143</v>
      </c>
      <c r="C50" s="52" t="s">
        <v>144</v>
      </c>
      <c r="D50" s="53">
        <v>3800438609</v>
      </c>
      <c r="E50" s="54" t="s">
        <v>17</v>
      </c>
      <c r="F50" s="57">
        <v>200</v>
      </c>
      <c r="G50">
        <v>4</v>
      </c>
      <c r="H50" s="140" t="s">
        <v>18</v>
      </c>
      <c r="I50" s="141"/>
      <c r="J50" s="140" t="s">
        <v>19</v>
      </c>
      <c r="K50" s="141"/>
      <c r="L50" s="140" t="s">
        <v>20</v>
      </c>
      <c r="M50" s="141"/>
      <c r="N50" s="140" t="s">
        <v>21</v>
      </c>
      <c r="O50" s="141"/>
    </row>
    <row r="51" spans="1:15" ht="28.5">
      <c r="A51" s="67">
        <v>46</v>
      </c>
      <c r="B51" s="51" t="s">
        <v>145</v>
      </c>
      <c r="C51" s="52" t="s">
        <v>146</v>
      </c>
      <c r="D51" s="53">
        <v>3800599317</v>
      </c>
      <c r="E51" s="54" t="s">
        <v>147</v>
      </c>
      <c r="F51" s="57">
        <v>2000</v>
      </c>
      <c r="G51">
        <v>5</v>
      </c>
      <c r="H51" s="3" t="s">
        <v>15</v>
      </c>
      <c r="I51" s="3" t="s">
        <v>16</v>
      </c>
      <c r="J51" s="3" t="s">
        <v>15</v>
      </c>
      <c r="K51" s="3" t="s">
        <v>16</v>
      </c>
      <c r="L51" s="3" t="s">
        <v>15</v>
      </c>
      <c r="M51" s="3" t="s">
        <v>16</v>
      </c>
      <c r="N51" s="3" t="s">
        <v>15</v>
      </c>
      <c r="O51" s="3" t="s">
        <v>16</v>
      </c>
    </row>
    <row r="52" spans="1:15" ht="14.25">
      <c r="A52" s="67">
        <v>47</v>
      </c>
      <c r="B52" s="51" t="s">
        <v>148</v>
      </c>
      <c r="C52" s="52" t="s">
        <v>149</v>
      </c>
      <c r="D52" s="53">
        <v>3800584536</v>
      </c>
      <c r="E52" s="54" t="s">
        <v>150</v>
      </c>
      <c r="F52" s="57">
        <v>900</v>
      </c>
      <c r="G52">
        <v>6</v>
      </c>
      <c r="H52" s="3">
        <f>A40+A72+A104</f>
        <v>201</v>
      </c>
      <c r="I52" s="21">
        <f>F90+F106+F45</f>
        <v>186629</v>
      </c>
      <c r="J52" s="3">
        <f>A117+A132+A152</f>
        <v>356</v>
      </c>
      <c r="K52" s="21">
        <f>F118+F136+F155</f>
        <v>104798</v>
      </c>
      <c r="L52" s="3" t="e">
        <f>A166+#REF!+A179</f>
        <v>#REF!</v>
      </c>
      <c r="M52" s="21">
        <f>F167+F175+F181</f>
        <v>42500</v>
      </c>
      <c r="N52" s="3">
        <f>A188+A194+A201</f>
        <v>484</v>
      </c>
      <c r="O52" s="21">
        <f>F190+F199+F201</f>
        <v>307293</v>
      </c>
    </row>
    <row r="53" spans="1:15" ht="14.25">
      <c r="A53" s="67">
        <v>48</v>
      </c>
      <c r="B53" s="51" t="s">
        <v>151</v>
      </c>
      <c r="C53" s="52" t="s">
        <v>152</v>
      </c>
      <c r="D53" s="53">
        <v>3800625334</v>
      </c>
      <c r="E53" s="54">
        <v>39975</v>
      </c>
      <c r="F53" s="57">
        <v>500</v>
      </c>
      <c r="G53">
        <v>7</v>
      </c>
      <c r="H53" s="3" t="e">
        <f>H52+J52+L52+N52</f>
        <v>#REF!</v>
      </c>
      <c r="I53" s="21">
        <f>I52+K52+M52+O52</f>
        <v>641220</v>
      </c>
      <c r="K53" s="3"/>
      <c r="L53" s="3"/>
      <c r="M53" s="3"/>
      <c r="N53" s="3"/>
      <c r="O53" s="3"/>
    </row>
    <row r="54" spans="1:8" ht="14.25">
      <c r="A54" s="67">
        <v>49</v>
      </c>
      <c r="B54" s="51" t="s">
        <v>153</v>
      </c>
      <c r="C54" s="52" t="s">
        <v>154</v>
      </c>
      <c r="D54" s="53">
        <v>3800625528</v>
      </c>
      <c r="E54" s="54">
        <v>40067</v>
      </c>
      <c r="F54" s="57">
        <v>500</v>
      </c>
      <c r="G54">
        <v>8</v>
      </c>
      <c r="H54" s="3"/>
    </row>
    <row r="55" spans="1:8" ht="14.25">
      <c r="A55" s="67">
        <v>50</v>
      </c>
      <c r="B55" s="51" t="s">
        <v>155</v>
      </c>
      <c r="C55" s="52" t="s">
        <v>156</v>
      </c>
      <c r="D55" s="53">
        <v>3800625373</v>
      </c>
      <c r="E55" s="54">
        <v>40067</v>
      </c>
      <c r="F55" s="57">
        <v>2000</v>
      </c>
      <c r="G55">
        <v>9</v>
      </c>
      <c r="H55" s="23"/>
    </row>
    <row r="56" spans="1:7" ht="14.25">
      <c r="A56" s="67">
        <v>51</v>
      </c>
      <c r="B56" s="51" t="s">
        <v>157</v>
      </c>
      <c r="C56" s="52" t="s">
        <v>158</v>
      </c>
      <c r="D56" s="53">
        <v>3800405265</v>
      </c>
      <c r="E56" s="54" t="s">
        <v>159</v>
      </c>
      <c r="F56" s="57">
        <v>1000</v>
      </c>
      <c r="G56">
        <v>10</v>
      </c>
    </row>
    <row r="57" spans="1:7" ht="14.25">
      <c r="A57" s="67">
        <v>52</v>
      </c>
      <c r="B57" s="51" t="s">
        <v>160</v>
      </c>
      <c r="C57" s="52" t="s">
        <v>161</v>
      </c>
      <c r="D57" s="53">
        <v>3800638446</v>
      </c>
      <c r="E57" s="54" t="s">
        <v>162</v>
      </c>
      <c r="F57" s="57">
        <v>1500</v>
      </c>
      <c r="G57">
        <v>11</v>
      </c>
    </row>
    <row r="58" spans="1:7" ht="14.25">
      <c r="A58" s="67">
        <v>53</v>
      </c>
      <c r="B58" s="51" t="s">
        <v>163</v>
      </c>
      <c r="C58" s="52" t="s">
        <v>164</v>
      </c>
      <c r="D58" s="53">
        <v>3800607864</v>
      </c>
      <c r="E58" s="54">
        <v>40003</v>
      </c>
      <c r="F58" s="57">
        <v>2000</v>
      </c>
      <c r="G58">
        <v>12</v>
      </c>
    </row>
    <row r="59" spans="1:7" ht="14.25">
      <c r="A59" s="67">
        <v>54</v>
      </c>
      <c r="B59" s="51" t="s">
        <v>165</v>
      </c>
      <c r="C59" s="52" t="s">
        <v>166</v>
      </c>
      <c r="D59" s="53">
        <v>3800531830</v>
      </c>
      <c r="E59" s="54" t="s">
        <v>167</v>
      </c>
      <c r="F59" s="57">
        <v>500</v>
      </c>
      <c r="G59">
        <v>13</v>
      </c>
    </row>
    <row r="60" spans="1:7" ht="14.25">
      <c r="A60" s="67">
        <v>55</v>
      </c>
      <c r="B60" s="51" t="s">
        <v>168</v>
      </c>
      <c r="C60" s="52" t="s">
        <v>169</v>
      </c>
      <c r="D60" s="53">
        <v>3800589929</v>
      </c>
      <c r="E60" s="54" t="s">
        <v>8</v>
      </c>
      <c r="F60" s="57">
        <v>500</v>
      </c>
      <c r="G60">
        <v>14</v>
      </c>
    </row>
    <row r="61" spans="1:7" ht="14.25">
      <c r="A61" s="67">
        <v>56</v>
      </c>
      <c r="B61" s="51" t="s">
        <v>170</v>
      </c>
      <c r="C61" s="52" t="s">
        <v>171</v>
      </c>
      <c r="D61" s="53">
        <v>3800569792</v>
      </c>
      <c r="E61" s="54">
        <v>39909</v>
      </c>
      <c r="F61" s="57">
        <v>1800</v>
      </c>
      <c r="G61">
        <v>15</v>
      </c>
    </row>
    <row r="62" spans="1:7" ht="25.5">
      <c r="A62" s="67">
        <v>57</v>
      </c>
      <c r="B62" s="63" t="s">
        <v>172</v>
      </c>
      <c r="C62" s="59" t="s">
        <v>173</v>
      </c>
      <c r="D62" s="60">
        <v>3800405794</v>
      </c>
      <c r="E62" s="61">
        <v>40454</v>
      </c>
      <c r="F62" s="62">
        <v>1700</v>
      </c>
      <c r="G62">
        <v>16</v>
      </c>
    </row>
    <row r="63" spans="1:7" ht="25.5">
      <c r="A63" s="67">
        <v>58</v>
      </c>
      <c r="B63" s="63" t="s">
        <v>174</v>
      </c>
      <c r="C63" s="59" t="s">
        <v>175</v>
      </c>
      <c r="D63" s="60">
        <v>3800662135</v>
      </c>
      <c r="E63" s="61" t="s">
        <v>24</v>
      </c>
      <c r="F63" s="62">
        <v>3000</v>
      </c>
      <c r="G63">
        <v>17</v>
      </c>
    </row>
    <row r="64" spans="1:7" ht="25.5">
      <c r="A64" s="67">
        <v>59</v>
      </c>
      <c r="B64" s="63" t="s">
        <v>176</v>
      </c>
      <c r="C64" s="59" t="s">
        <v>177</v>
      </c>
      <c r="D64" s="60">
        <v>3800696409</v>
      </c>
      <c r="E64" s="61" t="s">
        <v>178</v>
      </c>
      <c r="F64" s="62">
        <v>6000</v>
      </c>
      <c r="G64">
        <v>18</v>
      </c>
    </row>
    <row r="65" spans="1:7" ht="25.5">
      <c r="A65" s="67">
        <v>60</v>
      </c>
      <c r="B65" s="63" t="s">
        <v>179</v>
      </c>
      <c r="C65" s="59" t="s">
        <v>180</v>
      </c>
      <c r="D65" s="60">
        <v>3800700119</v>
      </c>
      <c r="E65" s="68" t="s">
        <v>181</v>
      </c>
      <c r="F65" s="62">
        <v>800</v>
      </c>
      <c r="G65">
        <v>19</v>
      </c>
    </row>
    <row r="66" spans="1:7" ht="38.25">
      <c r="A66" s="67">
        <v>61</v>
      </c>
      <c r="B66" s="63" t="s">
        <v>182</v>
      </c>
      <c r="C66" s="59" t="s">
        <v>183</v>
      </c>
      <c r="D66" s="60">
        <v>3800703046</v>
      </c>
      <c r="E66" s="61" t="s">
        <v>184</v>
      </c>
      <c r="F66" s="62">
        <v>1900</v>
      </c>
      <c r="G66">
        <v>20</v>
      </c>
    </row>
    <row r="67" spans="1:7" ht="25.5">
      <c r="A67" s="67">
        <v>62</v>
      </c>
      <c r="B67" s="63" t="s">
        <v>185</v>
      </c>
      <c r="C67" s="59" t="s">
        <v>186</v>
      </c>
      <c r="D67" s="60">
        <v>3800711745</v>
      </c>
      <c r="E67" s="61" t="s">
        <v>187</v>
      </c>
      <c r="F67" s="62">
        <v>1800</v>
      </c>
      <c r="G67">
        <v>21</v>
      </c>
    </row>
    <row r="68" spans="1:7" ht="38.25">
      <c r="A68" s="67">
        <v>63</v>
      </c>
      <c r="B68" s="63" t="s">
        <v>188</v>
      </c>
      <c r="C68" s="59" t="s">
        <v>189</v>
      </c>
      <c r="D68" s="60">
        <v>3800715299</v>
      </c>
      <c r="E68" s="61">
        <v>40463</v>
      </c>
      <c r="F68" s="62">
        <v>5000</v>
      </c>
      <c r="G68">
        <v>22</v>
      </c>
    </row>
    <row r="69" spans="1:7" ht="25.5">
      <c r="A69" s="67">
        <v>64</v>
      </c>
      <c r="B69" s="63" t="s">
        <v>190</v>
      </c>
      <c r="C69" s="59" t="s">
        <v>191</v>
      </c>
      <c r="D69" s="60">
        <v>3800723211</v>
      </c>
      <c r="E69" s="61" t="s">
        <v>192</v>
      </c>
      <c r="F69" s="62">
        <v>4000</v>
      </c>
      <c r="G69">
        <v>23</v>
      </c>
    </row>
    <row r="70" spans="1:7" ht="25.5">
      <c r="A70" s="67">
        <v>65</v>
      </c>
      <c r="B70" s="63" t="s">
        <v>193</v>
      </c>
      <c r="C70" s="59" t="s">
        <v>194</v>
      </c>
      <c r="D70" s="60">
        <v>3800719328</v>
      </c>
      <c r="E70" s="68" t="s">
        <v>195</v>
      </c>
      <c r="F70" s="62">
        <v>8000</v>
      </c>
      <c r="G70">
        <v>24</v>
      </c>
    </row>
    <row r="71" spans="1:7" ht="25.5">
      <c r="A71" s="67">
        <v>66</v>
      </c>
      <c r="B71" s="63" t="s">
        <v>196</v>
      </c>
      <c r="C71" s="59" t="s">
        <v>197</v>
      </c>
      <c r="D71" s="60">
        <v>3800723123</v>
      </c>
      <c r="E71" s="61" t="s">
        <v>192</v>
      </c>
      <c r="F71" s="62">
        <v>4000</v>
      </c>
      <c r="G71">
        <v>25</v>
      </c>
    </row>
    <row r="72" spans="1:7" ht="25.5">
      <c r="A72" s="67">
        <v>67</v>
      </c>
      <c r="B72" s="63" t="s">
        <v>198</v>
      </c>
      <c r="C72" s="59" t="s">
        <v>199</v>
      </c>
      <c r="D72" s="60">
        <v>3800721937</v>
      </c>
      <c r="E72" s="61" t="s">
        <v>200</v>
      </c>
      <c r="F72" s="62">
        <v>5000</v>
      </c>
      <c r="G72">
        <v>26</v>
      </c>
    </row>
    <row r="73" spans="1:7" ht="14.25">
      <c r="A73" s="67">
        <v>68</v>
      </c>
      <c r="B73" s="63" t="s">
        <v>201</v>
      </c>
      <c r="C73" s="59" t="s">
        <v>202</v>
      </c>
      <c r="D73" s="60">
        <v>3800722338</v>
      </c>
      <c r="E73" s="61">
        <v>40501</v>
      </c>
      <c r="F73" s="62">
        <v>1000</v>
      </c>
      <c r="G73">
        <v>27</v>
      </c>
    </row>
    <row r="74" spans="1:13" s="13" customFormat="1" ht="25.5">
      <c r="A74" s="67">
        <v>69</v>
      </c>
      <c r="B74" s="40" t="s">
        <v>203</v>
      </c>
      <c r="C74" s="10" t="s">
        <v>204</v>
      </c>
      <c r="D74" s="36">
        <v>3800739155</v>
      </c>
      <c r="E74" s="11" t="s">
        <v>128</v>
      </c>
      <c r="F74" s="25">
        <v>6800</v>
      </c>
      <c r="G74">
        <v>28</v>
      </c>
      <c r="H74" s="14"/>
      <c r="I74" s="14"/>
      <c r="J74" s="14"/>
      <c r="K74" s="14"/>
      <c r="L74" s="14"/>
      <c r="M74" s="14"/>
    </row>
    <row r="75" spans="1:13" s="13" customFormat="1" ht="25.5">
      <c r="A75" s="67">
        <v>70</v>
      </c>
      <c r="B75" s="40" t="s">
        <v>205</v>
      </c>
      <c r="C75" s="10" t="s">
        <v>206</v>
      </c>
      <c r="D75" s="36">
        <v>3800737486</v>
      </c>
      <c r="E75" s="11" t="s">
        <v>131</v>
      </c>
      <c r="F75" s="25">
        <v>1800</v>
      </c>
      <c r="G75">
        <v>29</v>
      </c>
      <c r="H75" s="14"/>
      <c r="I75" s="14"/>
      <c r="J75" s="14"/>
      <c r="K75" s="14"/>
      <c r="L75" s="14"/>
      <c r="M75" s="14"/>
    </row>
    <row r="76" spans="1:13" s="13" customFormat="1" ht="25.5">
      <c r="A76" s="67">
        <v>71</v>
      </c>
      <c r="B76" s="40" t="s">
        <v>207</v>
      </c>
      <c r="C76" s="10" t="s">
        <v>208</v>
      </c>
      <c r="D76" s="36">
        <v>3800741605</v>
      </c>
      <c r="E76" s="11" t="s">
        <v>28</v>
      </c>
      <c r="F76" s="25">
        <v>1000</v>
      </c>
      <c r="G76">
        <v>30</v>
      </c>
      <c r="H76" s="14"/>
      <c r="I76" s="14"/>
      <c r="J76" s="14"/>
      <c r="K76" s="14"/>
      <c r="L76" s="14"/>
      <c r="M76" s="14"/>
    </row>
    <row r="77" spans="1:13" s="13" customFormat="1" ht="25.5">
      <c r="A77" s="67">
        <v>72</v>
      </c>
      <c r="B77" s="10" t="s">
        <v>209</v>
      </c>
      <c r="C77" s="10" t="s">
        <v>210</v>
      </c>
      <c r="D77" s="10">
        <v>3800743352</v>
      </c>
      <c r="E77" s="24">
        <v>40819</v>
      </c>
      <c r="F77" s="25">
        <v>1680</v>
      </c>
      <c r="G77">
        <v>31</v>
      </c>
      <c r="H77" s="14"/>
      <c r="I77" s="14"/>
      <c r="J77" s="14"/>
      <c r="K77" s="14"/>
      <c r="L77" s="14"/>
      <c r="M77" s="14"/>
    </row>
    <row r="78" spans="1:13" s="13" customFormat="1" ht="25.5">
      <c r="A78" s="67">
        <v>73</v>
      </c>
      <c r="B78" s="26" t="s">
        <v>211</v>
      </c>
      <c r="C78" s="10" t="s">
        <v>212</v>
      </c>
      <c r="D78" s="36">
        <v>3800755492</v>
      </c>
      <c r="E78" s="37">
        <v>40679</v>
      </c>
      <c r="F78" s="127">
        <v>2000</v>
      </c>
      <c r="G78">
        <v>32</v>
      </c>
      <c r="H78" s="14"/>
      <c r="I78" s="14"/>
      <c r="J78" s="14"/>
      <c r="K78" s="14"/>
      <c r="L78" s="14"/>
      <c r="M78" s="14"/>
    </row>
    <row r="79" spans="1:13" s="13" customFormat="1" ht="25.5">
      <c r="A79" s="67">
        <v>74</v>
      </c>
      <c r="B79" s="26" t="s">
        <v>213</v>
      </c>
      <c r="C79" s="10" t="s">
        <v>214</v>
      </c>
      <c r="D79" s="36">
        <v>3800757115</v>
      </c>
      <c r="E79" s="37">
        <v>40689</v>
      </c>
      <c r="F79" s="127">
        <v>200</v>
      </c>
      <c r="G79">
        <v>33</v>
      </c>
      <c r="H79" s="14"/>
      <c r="I79" s="14"/>
      <c r="J79" s="14"/>
      <c r="K79" s="14"/>
      <c r="L79" s="14"/>
      <c r="M79" s="14"/>
    </row>
    <row r="80" spans="1:13" s="13" customFormat="1" ht="25.5">
      <c r="A80" s="67">
        <v>75</v>
      </c>
      <c r="B80" s="26" t="s">
        <v>215</v>
      </c>
      <c r="C80" s="10" t="s">
        <v>216</v>
      </c>
      <c r="D80" s="36">
        <v>3800757002</v>
      </c>
      <c r="E80" s="37">
        <v>40683</v>
      </c>
      <c r="F80" s="127">
        <v>1000</v>
      </c>
      <c r="G80">
        <v>34</v>
      </c>
      <c r="H80" s="14"/>
      <c r="I80" s="14"/>
      <c r="J80" s="14"/>
      <c r="K80" s="14"/>
      <c r="L80" s="14"/>
      <c r="M80" s="14"/>
    </row>
    <row r="81" spans="1:13" s="13" customFormat="1" ht="25.5">
      <c r="A81" s="67">
        <v>76</v>
      </c>
      <c r="B81" s="35" t="s">
        <v>217</v>
      </c>
      <c r="C81" s="10" t="s">
        <v>218</v>
      </c>
      <c r="D81" s="36">
        <v>3800759786</v>
      </c>
      <c r="E81" s="37">
        <v>40715</v>
      </c>
      <c r="F81" s="127">
        <v>3000</v>
      </c>
      <c r="G81">
        <v>35</v>
      </c>
      <c r="H81" s="14"/>
      <c r="I81" s="14"/>
      <c r="J81" s="14"/>
      <c r="K81" s="14"/>
      <c r="L81" s="14"/>
      <c r="M81" s="14"/>
    </row>
    <row r="82" spans="1:13" s="13" customFormat="1" ht="14.25">
      <c r="A82" s="67">
        <v>77</v>
      </c>
      <c r="B82" s="35" t="s">
        <v>219</v>
      </c>
      <c r="C82" s="10" t="s">
        <v>220</v>
      </c>
      <c r="D82" s="36">
        <v>3800759426</v>
      </c>
      <c r="E82" s="37">
        <v>40711</v>
      </c>
      <c r="F82" s="127">
        <v>990</v>
      </c>
      <c r="G82">
        <v>36</v>
      </c>
      <c r="H82" s="14"/>
      <c r="I82" s="14"/>
      <c r="J82" s="14"/>
      <c r="K82" s="14"/>
      <c r="L82" s="14"/>
      <c r="M82" s="14"/>
    </row>
    <row r="83" spans="1:13" s="13" customFormat="1" ht="25.5">
      <c r="A83" s="67">
        <v>78</v>
      </c>
      <c r="B83" s="31" t="s">
        <v>221</v>
      </c>
      <c r="C83" s="10" t="s">
        <v>222</v>
      </c>
      <c r="D83" s="36">
        <v>3800766046</v>
      </c>
      <c r="E83" s="37">
        <v>40744</v>
      </c>
      <c r="F83" s="127">
        <v>1200</v>
      </c>
      <c r="G83">
        <v>37</v>
      </c>
      <c r="H83" s="14"/>
      <c r="I83" s="14"/>
      <c r="J83" s="14"/>
      <c r="K83" s="14"/>
      <c r="L83" s="14"/>
      <c r="M83" s="14"/>
    </row>
    <row r="84" spans="1:13" s="13" customFormat="1" ht="25.5">
      <c r="A84" s="67">
        <v>79</v>
      </c>
      <c r="B84" s="27" t="s">
        <v>223</v>
      </c>
      <c r="C84" s="10" t="s">
        <v>224</v>
      </c>
      <c r="D84" s="36">
        <v>3800772113</v>
      </c>
      <c r="E84" s="37">
        <v>40774</v>
      </c>
      <c r="F84" s="127">
        <v>1000</v>
      </c>
      <c r="G84">
        <v>38</v>
      </c>
      <c r="H84" s="14"/>
      <c r="I84" s="14"/>
      <c r="J84" s="14"/>
      <c r="K84" s="14"/>
      <c r="L84" s="14"/>
      <c r="M84" s="14"/>
    </row>
    <row r="85" spans="1:13" s="13" customFormat="1" ht="25.5">
      <c r="A85" s="67">
        <v>80</v>
      </c>
      <c r="B85" s="69" t="s">
        <v>225</v>
      </c>
      <c r="C85" s="10" t="s">
        <v>226</v>
      </c>
      <c r="D85" s="36">
        <v>3800776541</v>
      </c>
      <c r="E85" s="37">
        <v>40791</v>
      </c>
      <c r="F85" s="127">
        <v>1500</v>
      </c>
      <c r="G85">
        <v>39</v>
      </c>
      <c r="H85" s="14"/>
      <c r="I85" s="14"/>
      <c r="J85" s="14"/>
      <c r="K85" s="14"/>
      <c r="L85" s="14"/>
      <c r="M85" s="14"/>
    </row>
    <row r="86" spans="1:13" s="13" customFormat="1" ht="25.5">
      <c r="A86" s="67">
        <v>81</v>
      </c>
      <c r="B86" s="35" t="s">
        <v>227</v>
      </c>
      <c r="C86" s="10" t="s">
        <v>228</v>
      </c>
      <c r="D86" s="36">
        <v>3800785923</v>
      </c>
      <c r="E86" s="37">
        <v>40833</v>
      </c>
      <c r="F86" s="127">
        <v>5000</v>
      </c>
      <c r="G86">
        <v>40</v>
      </c>
      <c r="H86" s="14"/>
      <c r="I86" s="14"/>
      <c r="J86" s="14"/>
      <c r="K86" s="14"/>
      <c r="L86" s="14"/>
      <c r="M86" s="14"/>
    </row>
    <row r="87" spans="1:13" s="13" customFormat="1" ht="25.5">
      <c r="A87" s="67">
        <v>82</v>
      </c>
      <c r="B87" s="35" t="s">
        <v>229</v>
      </c>
      <c r="C87" s="10" t="s">
        <v>228</v>
      </c>
      <c r="D87" s="36">
        <v>3800783122</v>
      </c>
      <c r="E87" s="37">
        <v>40819</v>
      </c>
      <c r="F87" s="127">
        <v>5000</v>
      </c>
      <c r="G87">
        <v>41</v>
      </c>
      <c r="H87" s="14"/>
      <c r="I87" s="14"/>
      <c r="J87" s="14"/>
      <c r="K87" s="14"/>
      <c r="L87" s="14"/>
      <c r="M87" s="14"/>
    </row>
    <row r="88" spans="1:7" s="38" customFormat="1" ht="25.5">
      <c r="A88" s="67">
        <v>83</v>
      </c>
      <c r="B88" s="39" t="s">
        <v>230</v>
      </c>
      <c r="C88" s="32" t="s">
        <v>231</v>
      </c>
      <c r="D88" s="33">
        <v>3800793346</v>
      </c>
      <c r="E88" s="34">
        <v>40870</v>
      </c>
      <c r="F88" s="128">
        <v>500</v>
      </c>
      <c r="G88">
        <v>42</v>
      </c>
    </row>
    <row r="89" spans="1:7" s="38" customFormat="1" ht="25.5">
      <c r="A89" s="67">
        <v>84</v>
      </c>
      <c r="B89" s="39" t="s">
        <v>232</v>
      </c>
      <c r="C89" s="32" t="s">
        <v>233</v>
      </c>
      <c r="D89" s="33">
        <v>3800800459</v>
      </c>
      <c r="E89" s="34">
        <v>40893</v>
      </c>
      <c r="F89" s="128">
        <v>500</v>
      </c>
      <c r="G89">
        <v>43</v>
      </c>
    </row>
    <row r="90" spans="1:6" ht="15">
      <c r="A90" s="3"/>
      <c r="B90" s="3"/>
      <c r="C90" s="3"/>
      <c r="D90" s="3"/>
      <c r="E90" s="3"/>
      <c r="F90" s="132">
        <f>SUM(F47:F89)</f>
        <v>94270</v>
      </c>
    </row>
    <row r="91" spans="1:6" ht="12.75" customHeight="1">
      <c r="A91" s="139" t="s">
        <v>440</v>
      </c>
      <c r="B91" s="139"/>
      <c r="C91" s="52"/>
      <c r="D91" s="53"/>
      <c r="E91" s="54"/>
      <c r="F91" s="70"/>
    </row>
    <row r="92" spans="1:7" ht="14.25">
      <c r="A92" s="67">
        <v>85</v>
      </c>
      <c r="B92" s="51" t="s">
        <v>234</v>
      </c>
      <c r="C92" s="52" t="s">
        <v>235</v>
      </c>
      <c r="D92" s="53">
        <v>3800275305</v>
      </c>
      <c r="E92" s="54">
        <v>37720</v>
      </c>
      <c r="F92" s="71">
        <v>1000</v>
      </c>
      <c r="G92">
        <v>1</v>
      </c>
    </row>
    <row r="93" spans="1:7" ht="28.5">
      <c r="A93" s="67">
        <v>86</v>
      </c>
      <c r="B93" s="51" t="s">
        <v>236</v>
      </c>
      <c r="C93" s="52" t="s">
        <v>237</v>
      </c>
      <c r="D93" s="53">
        <v>3800338509</v>
      </c>
      <c r="E93" s="54" t="s">
        <v>238</v>
      </c>
      <c r="F93" s="72">
        <v>2000</v>
      </c>
      <c r="G93">
        <v>2</v>
      </c>
    </row>
    <row r="94" spans="1:7" ht="28.5">
      <c r="A94" s="67">
        <v>87</v>
      </c>
      <c r="B94" s="51" t="s">
        <v>239</v>
      </c>
      <c r="C94" s="52" t="s">
        <v>240</v>
      </c>
      <c r="D94" s="53">
        <v>3800405787</v>
      </c>
      <c r="E94" s="54" t="s">
        <v>30</v>
      </c>
      <c r="F94" s="72">
        <v>1000</v>
      </c>
      <c r="G94">
        <v>3</v>
      </c>
    </row>
    <row r="95" spans="1:7" ht="28.5">
      <c r="A95" s="67">
        <v>88</v>
      </c>
      <c r="B95" s="52" t="s">
        <v>241</v>
      </c>
      <c r="C95" s="52" t="s">
        <v>242</v>
      </c>
      <c r="D95" s="53">
        <v>3800355938</v>
      </c>
      <c r="E95" s="54">
        <v>39063</v>
      </c>
      <c r="F95" s="72">
        <v>500</v>
      </c>
      <c r="G95">
        <v>4</v>
      </c>
    </row>
    <row r="96" spans="1:7" ht="28.5">
      <c r="A96" s="67">
        <v>89</v>
      </c>
      <c r="B96" s="52" t="s">
        <v>243</v>
      </c>
      <c r="C96" s="52" t="s">
        <v>244</v>
      </c>
      <c r="D96" s="53">
        <v>3800282775</v>
      </c>
      <c r="E96" s="54" t="s">
        <v>245</v>
      </c>
      <c r="F96" s="72">
        <v>6000</v>
      </c>
      <c r="G96">
        <v>5</v>
      </c>
    </row>
    <row r="97" spans="1:7" ht="14.25">
      <c r="A97" s="67">
        <v>90</v>
      </c>
      <c r="B97" s="51" t="s">
        <v>246</v>
      </c>
      <c r="C97" s="52" t="s">
        <v>247</v>
      </c>
      <c r="D97" s="53">
        <v>3800276193</v>
      </c>
      <c r="E97" s="54">
        <v>37631</v>
      </c>
      <c r="F97" s="57">
        <v>17500</v>
      </c>
      <c r="G97">
        <v>6</v>
      </c>
    </row>
    <row r="98" spans="1:7" ht="28.5">
      <c r="A98" s="67">
        <v>91</v>
      </c>
      <c r="B98" s="51" t="s">
        <v>248</v>
      </c>
      <c r="C98" s="52" t="s">
        <v>249</v>
      </c>
      <c r="D98" s="53">
        <v>3800385932</v>
      </c>
      <c r="E98" s="54">
        <v>39398</v>
      </c>
      <c r="F98" s="57">
        <v>1600</v>
      </c>
      <c r="G98">
        <v>7</v>
      </c>
    </row>
    <row r="99" spans="1:7" ht="28.5">
      <c r="A99" s="67">
        <v>92</v>
      </c>
      <c r="B99" s="51" t="s">
        <v>250</v>
      </c>
      <c r="C99" s="52" t="s">
        <v>251</v>
      </c>
      <c r="D99" s="53">
        <v>3800420697</v>
      </c>
      <c r="E99" s="54">
        <v>39605</v>
      </c>
      <c r="F99" s="57">
        <v>990</v>
      </c>
      <c r="G99">
        <v>8</v>
      </c>
    </row>
    <row r="100" spans="1:7" ht="14.25">
      <c r="A100" s="67">
        <v>93</v>
      </c>
      <c r="B100" s="51" t="s">
        <v>252</v>
      </c>
      <c r="C100" s="52" t="s">
        <v>253</v>
      </c>
      <c r="D100" s="53">
        <v>3800605137</v>
      </c>
      <c r="E100" s="54">
        <v>39822</v>
      </c>
      <c r="F100" s="57">
        <v>1600</v>
      </c>
      <c r="G100">
        <v>9</v>
      </c>
    </row>
    <row r="101" spans="1:7" ht="28.5">
      <c r="A101" s="67">
        <v>94</v>
      </c>
      <c r="B101" s="51" t="s">
        <v>254</v>
      </c>
      <c r="C101" s="52" t="s">
        <v>255</v>
      </c>
      <c r="D101" s="53">
        <v>3800573598</v>
      </c>
      <c r="E101" s="54" t="s">
        <v>256</v>
      </c>
      <c r="F101" s="57">
        <v>200</v>
      </c>
      <c r="G101">
        <v>10</v>
      </c>
    </row>
    <row r="102" spans="1:7" ht="25.5">
      <c r="A102" s="67">
        <v>95</v>
      </c>
      <c r="B102" s="63" t="s">
        <v>257</v>
      </c>
      <c r="C102" s="59" t="s">
        <v>258</v>
      </c>
      <c r="D102" s="60">
        <v>3800657939</v>
      </c>
      <c r="E102" s="61">
        <v>40454</v>
      </c>
      <c r="F102" s="62">
        <v>2000</v>
      </c>
      <c r="G102">
        <v>11</v>
      </c>
    </row>
    <row r="103" spans="1:7" ht="25.5">
      <c r="A103" s="67">
        <v>96</v>
      </c>
      <c r="B103" s="63" t="s">
        <v>259</v>
      </c>
      <c r="C103" s="59" t="s">
        <v>260</v>
      </c>
      <c r="D103" s="60">
        <v>3800707604</v>
      </c>
      <c r="E103" s="61">
        <v>40368</v>
      </c>
      <c r="F103" s="62">
        <v>1000</v>
      </c>
      <c r="G103">
        <v>12</v>
      </c>
    </row>
    <row r="104" spans="1:7" ht="25.5">
      <c r="A104" s="67">
        <v>97</v>
      </c>
      <c r="B104" s="63" t="s">
        <v>261</v>
      </c>
      <c r="C104" s="59" t="s">
        <v>262</v>
      </c>
      <c r="D104" s="60">
        <v>3800724102</v>
      </c>
      <c r="E104" s="61" t="s">
        <v>263</v>
      </c>
      <c r="F104" s="62">
        <v>1200</v>
      </c>
      <c r="G104">
        <v>13</v>
      </c>
    </row>
    <row r="105" spans="1:13" s="13" customFormat="1" ht="25.5">
      <c r="A105" s="67">
        <v>98</v>
      </c>
      <c r="B105" s="10" t="s">
        <v>264</v>
      </c>
      <c r="C105" s="10" t="s">
        <v>265</v>
      </c>
      <c r="D105" s="10">
        <v>3800748801</v>
      </c>
      <c r="E105" s="24" t="s">
        <v>266</v>
      </c>
      <c r="F105" s="25">
        <v>2000</v>
      </c>
      <c r="G105">
        <v>14</v>
      </c>
      <c r="H105" s="14"/>
      <c r="I105" s="14"/>
      <c r="J105" s="14"/>
      <c r="K105" s="14"/>
      <c r="L105" s="14"/>
      <c r="M105" s="14"/>
    </row>
    <row r="106" spans="1:6" ht="18.75">
      <c r="A106" s="73"/>
      <c r="B106" s="65"/>
      <c r="C106" s="59"/>
      <c r="D106" s="60"/>
      <c r="E106" s="61"/>
      <c r="F106" s="74">
        <f>SUM(F92:F105)</f>
        <v>38590</v>
      </c>
    </row>
    <row r="107" spans="1:6" ht="18.75">
      <c r="A107" s="73"/>
      <c r="B107" s="65" t="s">
        <v>267</v>
      </c>
      <c r="C107" s="59"/>
      <c r="D107" s="60"/>
      <c r="E107" s="61"/>
      <c r="F107" s="74"/>
    </row>
    <row r="108" spans="1:13" s="13" customFormat="1" ht="25.5">
      <c r="A108" s="75">
        <v>99</v>
      </c>
      <c r="B108" s="26" t="s">
        <v>268</v>
      </c>
      <c r="C108" s="10" t="s">
        <v>269</v>
      </c>
      <c r="D108" s="36">
        <v>3800755291</v>
      </c>
      <c r="E108" s="37">
        <v>40676</v>
      </c>
      <c r="F108" s="127">
        <v>2600</v>
      </c>
      <c r="G108" s="14"/>
      <c r="H108" s="14"/>
      <c r="I108" s="14"/>
      <c r="J108" s="14"/>
      <c r="K108" s="14"/>
      <c r="L108" s="14"/>
      <c r="M108" s="14"/>
    </row>
    <row r="109" spans="1:13" s="13" customFormat="1" ht="25.5">
      <c r="A109" s="75">
        <v>100</v>
      </c>
      <c r="B109" s="76" t="s">
        <v>270</v>
      </c>
      <c r="C109" s="10" t="s">
        <v>271</v>
      </c>
      <c r="D109" s="36">
        <v>3800757242</v>
      </c>
      <c r="E109" s="77">
        <v>40689</v>
      </c>
      <c r="F109" s="25">
        <v>16000</v>
      </c>
      <c r="G109" s="14"/>
      <c r="H109" s="14"/>
      <c r="I109" s="14"/>
      <c r="J109" s="14"/>
      <c r="K109" s="14"/>
      <c r="L109" s="14"/>
      <c r="M109" s="14"/>
    </row>
    <row r="110" spans="1:13" s="13" customFormat="1" ht="25.5">
      <c r="A110" s="78"/>
      <c r="B110" s="31" t="s">
        <v>442</v>
      </c>
      <c r="C110" s="32" t="s">
        <v>443</v>
      </c>
      <c r="D110" s="33">
        <v>3800653444</v>
      </c>
      <c r="E110" s="79">
        <v>40203</v>
      </c>
      <c r="F110" s="25">
        <v>17000</v>
      </c>
      <c r="G110" s="14"/>
      <c r="H110" s="14"/>
      <c r="I110" s="14"/>
      <c r="J110" s="14"/>
      <c r="K110" s="14"/>
      <c r="L110" s="14"/>
      <c r="M110" s="14"/>
    </row>
    <row r="111" spans="1:13" s="13" customFormat="1" ht="15.75">
      <c r="A111" s="135"/>
      <c r="B111" s="125"/>
      <c r="C111" s="18"/>
      <c r="D111" s="19"/>
      <c r="E111" s="20"/>
      <c r="F111" s="126">
        <f>SUM(F108:F110)</f>
        <v>35600</v>
      </c>
      <c r="G111" s="14"/>
      <c r="H111" s="14"/>
      <c r="I111" s="14"/>
      <c r="J111" s="14"/>
      <c r="K111" s="14"/>
      <c r="L111" s="14"/>
      <c r="M111" s="14"/>
    </row>
    <row r="112" spans="1:6" ht="22.5" customHeight="1">
      <c r="A112" s="145" t="s">
        <v>436</v>
      </c>
      <c r="B112" s="145"/>
      <c r="C112" s="145"/>
      <c r="D112" s="145"/>
      <c r="E112" s="145"/>
      <c r="F112" s="145"/>
    </row>
    <row r="113" spans="1:6" ht="15.75">
      <c r="A113" s="80"/>
      <c r="B113" s="65" t="s">
        <v>272</v>
      </c>
      <c r="C113" s="81"/>
      <c r="D113" s="82"/>
      <c r="E113" s="83"/>
      <c r="F113" s="84"/>
    </row>
    <row r="114" spans="1:6" ht="14.25">
      <c r="A114" s="67">
        <v>101</v>
      </c>
      <c r="B114" s="52" t="s">
        <v>273</v>
      </c>
      <c r="C114" s="52" t="s">
        <v>274</v>
      </c>
      <c r="D114" s="53">
        <v>3800257031</v>
      </c>
      <c r="E114" s="54">
        <v>37511</v>
      </c>
      <c r="F114" s="55">
        <v>1600</v>
      </c>
    </row>
    <row r="115" spans="1:6" ht="14.25">
      <c r="A115" s="67">
        <v>102</v>
      </c>
      <c r="B115" s="52" t="s">
        <v>275</v>
      </c>
      <c r="C115" s="52" t="s">
        <v>276</v>
      </c>
      <c r="D115" s="53">
        <v>3800376053</v>
      </c>
      <c r="E115" s="54" t="s">
        <v>277</v>
      </c>
      <c r="F115" s="55">
        <v>1000</v>
      </c>
    </row>
    <row r="116" spans="1:6" ht="14.25">
      <c r="A116" s="67">
        <v>103</v>
      </c>
      <c r="B116" s="52" t="s">
        <v>278</v>
      </c>
      <c r="C116" s="52" t="s">
        <v>279</v>
      </c>
      <c r="D116" s="53">
        <v>3800405681</v>
      </c>
      <c r="E116" s="54" t="s">
        <v>280</v>
      </c>
      <c r="F116" s="55">
        <v>1000</v>
      </c>
    </row>
    <row r="117" spans="1:6" ht="14.25">
      <c r="A117" s="67">
        <v>104</v>
      </c>
      <c r="B117" s="85" t="s">
        <v>281</v>
      </c>
      <c r="C117" s="86" t="s">
        <v>282</v>
      </c>
      <c r="D117" s="87">
        <v>3800651983</v>
      </c>
      <c r="E117" s="88" t="s">
        <v>283</v>
      </c>
      <c r="F117" s="89">
        <v>1000</v>
      </c>
    </row>
    <row r="118" spans="1:6" ht="18.75">
      <c r="A118" s="3"/>
      <c r="B118" s="3"/>
      <c r="C118" s="3"/>
      <c r="D118" s="3"/>
      <c r="E118" s="3"/>
      <c r="F118" s="64">
        <f>SUM(F114:F117)</f>
        <v>4600</v>
      </c>
    </row>
    <row r="119" spans="1:6" ht="12.75" customHeight="1">
      <c r="A119" s="139" t="s">
        <v>433</v>
      </c>
      <c r="B119" s="139"/>
      <c r="C119" s="52"/>
      <c r="D119" s="53"/>
      <c r="E119" s="56"/>
      <c r="F119" s="90"/>
    </row>
    <row r="120" spans="1:7" ht="28.5">
      <c r="A120" s="67">
        <v>105</v>
      </c>
      <c r="B120" s="51" t="s">
        <v>284</v>
      </c>
      <c r="C120" s="52" t="s">
        <v>285</v>
      </c>
      <c r="D120" s="53">
        <v>3800430222</v>
      </c>
      <c r="E120" s="56">
        <v>39670</v>
      </c>
      <c r="F120" s="91">
        <v>1500</v>
      </c>
      <c r="G120">
        <v>1</v>
      </c>
    </row>
    <row r="121" spans="1:7" ht="28.5">
      <c r="A121" s="67">
        <v>106</v>
      </c>
      <c r="B121" s="51" t="s">
        <v>286</v>
      </c>
      <c r="C121" s="52" t="s">
        <v>287</v>
      </c>
      <c r="D121" s="53">
        <v>3800574707</v>
      </c>
      <c r="E121" s="54" t="s">
        <v>9</v>
      </c>
      <c r="F121" s="57">
        <v>2000</v>
      </c>
      <c r="G121">
        <v>2</v>
      </c>
    </row>
    <row r="122" spans="1:7" ht="28.5">
      <c r="A122" s="67">
        <v>107</v>
      </c>
      <c r="B122" s="51" t="s">
        <v>288</v>
      </c>
      <c r="C122" s="52" t="s">
        <v>289</v>
      </c>
      <c r="D122" s="53">
        <v>3800577842</v>
      </c>
      <c r="E122" s="54" t="s">
        <v>290</v>
      </c>
      <c r="F122" s="57">
        <v>2000</v>
      </c>
      <c r="G122">
        <v>3</v>
      </c>
    </row>
    <row r="123" spans="1:7" ht="14.25">
      <c r="A123" s="67">
        <v>108</v>
      </c>
      <c r="B123" s="51" t="s">
        <v>291</v>
      </c>
      <c r="C123" s="52" t="s">
        <v>292</v>
      </c>
      <c r="D123" s="53">
        <v>3800611324</v>
      </c>
      <c r="E123" s="54" t="s">
        <v>22</v>
      </c>
      <c r="F123" s="57">
        <v>1000</v>
      </c>
      <c r="G123">
        <v>4</v>
      </c>
    </row>
    <row r="124" spans="1:7" ht="14.25">
      <c r="A124" s="67">
        <v>109</v>
      </c>
      <c r="B124" s="51" t="s">
        <v>293</v>
      </c>
      <c r="C124" s="52" t="s">
        <v>294</v>
      </c>
      <c r="D124" s="53">
        <v>3800520518</v>
      </c>
      <c r="E124" s="54">
        <v>39876</v>
      </c>
      <c r="F124" s="57">
        <v>4000</v>
      </c>
      <c r="G124">
        <v>5</v>
      </c>
    </row>
    <row r="125" spans="1:7" ht="28.5">
      <c r="A125" s="67">
        <v>110</v>
      </c>
      <c r="B125" s="51" t="s">
        <v>295</v>
      </c>
      <c r="C125" s="52" t="s">
        <v>296</v>
      </c>
      <c r="D125" s="53">
        <v>3800445758</v>
      </c>
      <c r="E125" s="54" t="s">
        <v>297</v>
      </c>
      <c r="F125" s="57">
        <v>2000</v>
      </c>
      <c r="G125">
        <v>6</v>
      </c>
    </row>
    <row r="126" spans="1:7" ht="14.25">
      <c r="A126" s="67">
        <v>111</v>
      </c>
      <c r="B126" s="51" t="s">
        <v>298</v>
      </c>
      <c r="C126" s="52" t="s">
        <v>299</v>
      </c>
      <c r="D126" s="53">
        <v>3800405177</v>
      </c>
      <c r="E126" s="54">
        <v>39692</v>
      </c>
      <c r="F126" s="57">
        <v>1500</v>
      </c>
      <c r="G126">
        <v>7</v>
      </c>
    </row>
    <row r="127" spans="1:7" ht="28.5">
      <c r="A127" s="67">
        <v>112</v>
      </c>
      <c r="B127" s="51" t="s">
        <v>300</v>
      </c>
      <c r="C127" s="52" t="s">
        <v>301</v>
      </c>
      <c r="D127" s="53">
        <v>3800429890</v>
      </c>
      <c r="E127" s="54">
        <v>39639</v>
      </c>
      <c r="F127" s="57">
        <v>1500</v>
      </c>
      <c r="G127">
        <v>8</v>
      </c>
    </row>
    <row r="128" spans="1:7" ht="25.5">
      <c r="A128" s="67">
        <v>113</v>
      </c>
      <c r="B128" s="85" t="s">
        <v>302</v>
      </c>
      <c r="C128" s="86" t="s">
        <v>303</v>
      </c>
      <c r="D128" s="87">
        <v>3800654102</v>
      </c>
      <c r="E128" s="92" t="s">
        <v>27</v>
      </c>
      <c r="F128" s="89">
        <v>1000</v>
      </c>
      <c r="G128">
        <v>9</v>
      </c>
    </row>
    <row r="129" spans="1:7" ht="25.5">
      <c r="A129" s="67">
        <v>114</v>
      </c>
      <c r="B129" s="85" t="s">
        <v>304</v>
      </c>
      <c r="C129" s="86" t="s">
        <v>305</v>
      </c>
      <c r="D129" s="87">
        <v>3800658160</v>
      </c>
      <c r="E129" s="88" t="s">
        <v>306</v>
      </c>
      <c r="F129" s="89">
        <v>2000</v>
      </c>
      <c r="G129">
        <v>10</v>
      </c>
    </row>
    <row r="130" spans="1:7" ht="38.25">
      <c r="A130" s="67">
        <v>115</v>
      </c>
      <c r="B130" s="85" t="s">
        <v>307</v>
      </c>
      <c r="C130" s="86" t="s">
        <v>308</v>
      </c>
      <c r="D130" s="87">
        <v>3800711262</v>
      </c>
      <c r="E130" s="88" t="s">
        <v>309</v>
      </c>
      <c r="F130" s="89">
        <v>1900</v>
      </c>
      <c r="G130">
        <v>11</v>
      </c>
    </row>
    <row r="131" spans="1:7" ht="25.5">
      <c r="A131" s="67">
        <v>116</v>
      </c>
      <c r="B131" s="5" t="s">
        <v>310</v>
      </c>
      <c r="C131" s="5" t="s">
        <v>311</v>
      </c>
      <c r="D131" s="8">
        <v>3800717923</v>
      </c>
      <c r="E131" s="6" t="s">
        <v>10</v>
      </c>
      <c r="F131" s="7">
        <v>1900</v>
      </c>
      <c r="G131">
        <v>12</v>
      </c>
    </row>
    <row r="132" spans="1:7" ht="25.5">
      <c r="A132" s="67">
        <v>117</v>
      </c>
      <c r="B132" s="5" t="s">
        <v>312</v>
      </c>
      <c r="C132" s="5" t="s">
        <v>313</v>
      </c>
      <c r="D132" s="93">
        <v>3800708559</v>
      </c>
      <c r="E132" s="6" t="s">
        <v>314</v>
      </c>
      <c r="F132" s="94">
        <v>4500</v>
      </c>
      <c r="G132">
        <v>13</v>
      </c>
    </row>
    <row r="133" spans="1:13" s="42" customFormat="1" ht="25.5">
      <c r="A133" s="67">
        <v>118</v>
      </c>
      <c r="B133" s="40" t="s">
        <v>315</v>
      </c>
      <c r="C133" s="10" t="s">
        <v>316</v>
      </c>
      <c r="D133" s="36">
        <v>3800736570</v>
      </c>
      <c r="E133" s="48">
        <v>40817</v>
      </c>
      <c r="F133" s="25">
        <v>2000</v>
      </c>
      <c r="G133">
        <v>14</v>
      </c>
      <c r="H133" s="38"/>
      <c r="I133" s="38"/>
      <c r="J133" s="38"/>
      <c r="K133" s="38"/>
      <c r="L133" s="38"/>
      <c r="M133" s="38"/>
    </row>
    <row r="134" spans="1:13" s="42" customFormat="1" ht="25.5">
      <c r="A134" s="67">
        <v>119</v>
      </c>
      <c r="B134" s="43" t="s">
        <v>317</v>
      </c>
      <c r="C134" s="29" t="s">
        <v>318</v>
      </c>
      <c r="D134" s="30">
        <v>3800738916</v>
      </c>
      <c r="E134" s="95" t="s">
        <v>319</v>
      </c>
      <c r="F134" s="44">
        <v>1998</v>
      </c>
      <c r="G134">
        <v>15</v>
      </c>
      <c r="H134" s="38"/>
      <c r="I134" s="38"/>
      <c r="J134" s="38"/>
      <c r="K134" s="38"/>
      <c r="L134" s="38"/>
      <c r="M134" s="38"/>
    </row>
    <row r="135" spans="1:13" s="42" customFormat="1" ht="25.5">
      <c r="A135" s="67">
        <v>120</v>
      </c>
      <c r="B135" s="27" t="s">
        <v>320</v>
      </c>
      <c r="C135" s="32" t="s">
        <v>321</v>
      </c>
      <c r="D135" s="46">
        <v>3800791564</v>
      </c>
      <c r="E135" s="34">
        <v>40864</v>
      </c>
      <c r="F135" s="128">
        <v>4500</v>
      </c>
      <c r="G135">
        <v>16</v>
      </c>
      <c r="H135" s="38"/>
      <c r="I135" s="47"/>
      <c r="J135" s="47"/>
      <c r="K135" s="47"/>
      <c r="L135" s="47"/>
      <c r="M135" s="47"/>
    </row>
    <row r="136" spans="1:6" ht="18.75">
      <c r="A136" s="3"/>
      <c r="B136" s="3"/>
      <c r="C136" s="3"/>
      <c r="D136" s="3"/>
      <c r="E136" s="3"/>
      <c r="F136" s="64">
        <f>SUM(F120:F135)</f>
        <v>35298</v>
      </c>
    </row>
    <row r="137" spans="1:6" ht="12.75" customHeight="1">
      <c r="A137" s="139" t="s">
        <v>441</v>
      </c>
      <c r="B137" s="139"/>
      <c r="C137" s="52"/>
      <c r="D137" s="53"/>
      <c r="E137" s="54"/>
      <c r="F137" s="66"/>
    </row>
    <row r="138" spans="1:7" ht="14.25">
      <c r="A138" s="67">
        <v>121</v>
      </c>
      <c r="B138" s="51" t="s">
        <v>322</v>
      </c>
      <c r="C138" s="52" t="s">
        <v>323</v>
      </c>
      <c r="D138" s="53">
        <v>3800236088</v>
      </c>
      <c r="E138" s="54" t="s">
        <v>324</v>
      </c>
      <c r="F138" s="57">
        <v>10000</v>
      </c>
      <c r="G138">
        <v>1</v>
      </c>
    </row>
    <row r="139" spans="1:7" ht="28.5">
      <c r="A139" s="67">
        <v>122</v>
      </c>
      <c r="B139" s="51" t="s">
        <v>325</v>
      </c>
      <c r="C139" s="52" t="s">
        <v>326</v>
      </c>
      <c r="D139" s="53">
        <v>3800274541</v>
      </c>
      <c r="E139" s="54" t="s">
        <v>327</v>
      </c>
      <c r="F139" s="72">
        <v>5000</v>
      </c>
      <c r="G139">
        <v>2</v>
      </c>
    </row>
    <row r="140" spans="1:7" ht="28.5">
      <c r="A140" s="67">
        <v>123</v>
      </c>
      <c r="B140" s="51" t="s">
        <v>328</v>
      </c>
      <c r="C140" s="52" t="s">
        <v>329</v>
      </c>
      <c r="D140" s="53">
        <v>3800270441</v>
      </c>
      <c r="E140" s="54" t="s">
        <v>330</v>
      </c>
      <c r="F140" s="72">
        <v>3000</v>
      </c>
      <c r="G140">
        <v>3</v>
      </c>
    </row>
    <row r="141" spans="1:7" ht="14.25">
      <c r="A141" s="67">
        <v>124</v>
      </c>
      <c r="B141" s="51" t="s">
        <v>331</v>
      </c>
      <c r="C141" s="52" t="s">
        <v>332</v>
      </c>
      <c r="D141" s="53">
        <v>3800335096</v>
      </c>
      <c r="E141" s="54" t="s">
        <v>333</v>
      </c>
      <c r="F141" s="72">
        <v>3000</v>
      </c>
      <c r="G141">
        <v>4</v>
      </c>
    </row>
    <row r="142" spans="1:7" ht="28.5">
      <c r="A142" s="67">
        <v>125</v>
      </c>
      <c r="B142" s="51" t="s">
        <v>334</v>
      </c>
      <c r="C142" s="52" t="s">
        <v>335</v>
      </c>
      <c r="D142" s="53">
        <v>3800422006</v>
      </c>
      <c r="E142" s="54" t="s">
        <v>336</v>
      </c>
      <c r="F142" s="57">
        <v>2000</v>
      </c>
      <c r="G142">
        <v>5</v>
      </c>
    </row>
    <row r="143" spans="1:7" ht="28.5">
      <c r="A143" s="67">
        <v>126</v>
      </c>
      <c r="B143" s="51" t="s">
        <v>337</v>
      </c>
      <c r="C143" s="52" t="s">
        <v>338</v>
      </c>
      <c r="D143" s="53">
        <v>3800417292</v>
      </c>
      <c r="E143" s="54" t="s">
        <v>29</v>
      </c>
      <c r="F143" s="57">
        <v>1500</v>
      </c>
      <c r="G143">
        <v>6</v>
      </c>
    </row>
    <row r="144" spans="1:7" ht="14.25">
      <c r="A144" s="67">
        <v>127</v>
      </c>
      <c r="B144" s="51" t="s">
        <v>339</v>
      </c>
      <c r="C144" s="52" t="s">
        <v>340</v>
      </c>
      <c r="D144" s="53">
        <v>3800436418</v>
      </c>
      <c r="E144" s="54" t="s">
        <v>341</v>
      </c>
      <c r="F144" s="57">
        <v>4200</v>
      </c>
      <c r="G144">
        <v>7</v>
      </c>
    </row>
    <row r="145" spans="1:7" ht="28.5">
      <c r="A145" s="67">
        <v>128</v>
      </c>
      <c r="B145" s="51" t="s">
        <v>342</v>
      </c>
      <c r="C145" s="52" t="s">
        <v>343</v>
      </c>
      <c r="D145" s="53">
        <v>3800343121</v>
      </c>
      <c r="E145" s="54" t="s">
        <v>344</v>
      </c>
      <c r="F145" s="57">
        <v>7000</v>
      </c>
      <c r="G145">
        <v>8</v>
      </c>
    </row>
    <row r="146" spans="1:7" ht="28.5">
      <c r="A146" s="67">
        <v>129</v>
      </c>
      <c r="B146" s="51" t="s">
        <v>345</v>
      </c>
      <c r="C146" s="52" t="s">
        <v>346</v>
      </c>
      <c r="D146" s="53">
        <v>3800378170</v>
      </c>
      <c r="E146" s="54">
        <v>39335</v>
      </c>
      <c r="F146" s="57">
        <v>1700</v>
      </c>
      <c r="G146">
        <v>9</v>
      </c>
    </row>
    <row r="147" spans="1:7" ht="14.25">
      <c r="A147" s="67">
        <v>130</v>
      </c>
      <c r="B147" s="51" t="s">
        <v>347</v>
      </c>
      <c r="C147" s="52" t="s">
        <v>348</v>
      </c>
      <c r="D147" s="53">
        <v>3800435301</v>
      </c>
      <c r="E147" s="54">
        <v>39610</v>
      </c>
      <c r="F147" s="57">
        <v>2000</v>
      </c>
      <c r="G147">
        <v>10</v>
      </c>
    </row>
    <row r="148" spans="1:7" ht="28.5">
      <c r="A148" s="67">
        <v>131</v>
      </c>
      <c r="B148" s="51" t="s">
        <v>349</v>
      </c>
      <c r="C148" s="52" t="s">
        <v>350</v>
      </c>
      <c r="D148" s="53">
        <v>3800562620</v>
      </c>
      <c r="E148" s="54" t="s">
        <v>351</v>
      </c>
      <c r="F148" s="57">
        <v>1000</v>
      </c>
      <c r="G148">
        <v>11</v>
      </c>
    </row>
    <row r="149" spans="1:7" ht="14.25">
      <c r="A149" s="67">
        <v>132</v>
      </c>
      <c r="B149" s="51" t="s">
        <v>352</v>
      </c>
      <c r="C149" s="52" t="s">
        <v>353</v>
      </c>
      <c r="D149" s="53">
        <v>3800633328</v>
      </c>
      <c r="E149" s="54">
        <v>39855</v>
      </c>
      <c r="F149" s="57">
        <v>1500</v>
      </c>
      <c r="G149">
        <v>12</v>
      </c>
    </row>
    <row r="150" spans="1:7" ht="14.25">
      <c r="A150" s="67">
        <v>133</v>
      </c>
      <c r="B150" s="51" t="s">
        <v>354</v>
      </c>
      <c r="C150" s="52" t="s">
        <v>355</v>
      </c>
      <c r="D150" s="53">
        <v>3800573622</v>
      </c>
      <c r="E150" s="54" t="s">
        <v>356</v>
      </c>
      <c r="F150" s="57">
        <v>3000</v>
      </c>
      <c r="G150">
        <v>13</v>
      </c>
    </row>
    <row r="151" spans="1:7" ht="25.5">
      <c r="A151" s="67">
        <v>134</v>
      </c>
      <c r="B151" s="85" t="s">
        <v>357</v>
      </c>
      <c r="C151" s="86" t="s">
        <v>358</v>
      </c>
      <c r="D151" s="87">
        <v>3800650323</v>
      </c>
      <c r="E151" s="88" t="s">
        <v>359</v>
      </c>
      <c r="F151" s="89">
        <v>1000</v>
      </c>
      <c r="G151">
        <v>14</v>
      </c>
    </row>
    <row r="152" spans="1:7" ht="25.5">
      <c r="A152" s="67">
        <v>135</v>
      </c>
      <c r="B152" s="85" t="s">
        <v>360</v>
      </c>
      <c r="C152" s="96" t="s">
        <v>361</v>
      </c>
      <c r="D152" s="87">
        <v>3800671676</v>
      </c>
      <c r="E152" s="88" t="s">
        <v>362</v>
      </c>
      <c r="F152" s="97">
        <v>4500</v>
      </c>
      <c r="G152">
        <v>15</v>
      </c>
    </row>
    <row r="153" spans="1:13" s="42" customFormat="1" ht="25.5">
      <c r="A153" s="67">
        <v>136</v>
      </c>
      <c r="B153" s="31" t="s">
        <v>363</v>
      </c>
      <c r="C153" s="32" t="s">
        <v>364</v>
      </c>
      <c r="D153" s="46">
        <v>3800763609</v>
      </c>
      <c r="E153" s="34">
        <v>40731</v>
      </c>
      <c r="F153" s="128">
        <v>4500</v>
      </c>
      <c r="G153">
        <v>16</v>
      </c>
      <c r="H153" s="38"/>
      <c r="I153" s="38"/>
      <c r="J153" s="38"/>
      <c r="K153" s="38"/>
      <c r="L153" s="38"/>
      <c r="M153" s="38"/>
    </row>
    <row r="154" spans="1:13" s="42" customFormat="1" ht="25.5">
      <c r="A154" s="67">
        <v>137</v>
      </c>
      <c r="B154" s="39" t="s">
        <v>365</v>
      </c>
      <c r="C154" s="32" t="s">
        <v>366</v>
      </c>
      <c r="D154" s="46">
        <v>3800800427</v>
      </c>
      <c r="E154" s="34">
        <v>40891</v>
      </c>
      <c r="F154" s="128">
        <v>10000</v>
      </c>
      <c r="G154">
        <v>17</v>
      </c>
      <c r="H154" s="38"/>
      <c r="I154" s="47"/>
      <c r="J154" s="47"/>
      <c r="K154" s="47"/>
      <c r="L154" s="47"/>
      <c r="M154" s="47"/>
    </row>
    <row r="155" spans="1:6" ht="18.75">
      <c r="A155" s="139"/>
      <c r="B155" s="139"/>
      <c r="C155" s="3"/>
      <c r="D155" s="3"/>
      <c r="E155" s="3"/>
      <c r="F155" s="64">
        <f>SUM(F138:F154)</f>
        <v>64900</v>
      </c>
    </row>
    <row r="156" spans="1:6" ht="18" customHeight="1">
      <c r="A156" s="138" t="s">
        <v>367</v>
      </c>
      <c r="B156" s="138"/>
      <c r="C156" s="3"/>
      <c r="D156" s="3"/>
      <c r="E156" s="3"/>
      <c r="F156" s="64"/>
    </row>
    <row r="157" spans="1:6" ht="38.25">
      <c r="A157" s="3">
        <v>138</v>
      </c>
      <c r="B157" s="98" t="s">
        <v>368</v>
      </c>
      <c r="C157" s="9" t="s">
        <v>369</v>
      </c>
      <c r="D157" s="87">
        <v>3700217324</v>
      </c>
      <c r="E157" s="99">
        <v>33964</v>
      </c>
      <c r="F157" s="97">
        <v>41350</v>
      </c>
    </row>
    <row r="158" spans="1:13" s="42" customFormat="1" ht="25.5">
      <c r="A158" s="75">
        <v>139</v>
      </c>
      <c r="B158" s="40" t="s">
        <v>370</v>
      </c>
      <c r="C158" s="10" t="s">
        <v>371</v>
      </c>
      <c r="D158" s="36">
        <v>3800445691</v>
      </c>
      <c r="E158" s="11" t="s">
        <v>319</v>
      </c>
      <c r="F158" s="25">
        <v>668000</v>
      </c>
      <c r="G158" s="45"/>
      <c r="H158" s="38"/>
      <c r="I158" s="38"/>
      <c r="J158" s="38"/>
      <c r="K158" s="38"/>
      <c r="L158" s="38"/>
      <c r="M158" s="38"/>
    </row>
    <row r="159" spans="1:6" ht="18.75">
      <c r="A159" s="3"/>
      <c r="B159" s="100"/>
      <c r="C159" s="9"/>
      <c r="D159" s="87"/>
      <c r="E159" s="99"/>
      <c r="F159" s="64">
        <f>SUM(F157:F158)</f>
        <v>709350</v>
      </c>
    </row>
    <row r="160" spans="1:6" ht="18.75">
      <c r="A160" s="142" t="s">
        <v>439</v>
      </c>
      <c r="B160" s="142"/>
      <c r="C160" s="142"/>
      <c r="D160" s="142"/>
      <c r="E160" s="142"/>
      <c r="F160" s="142"/>
    </row>
    <row r="161" spans="1:6" ht="12.75" customHeight="1">
      <c r="A161" s="139" t="s">
        <v>11</v>
      </c>
      <c r="B161" s="139"/>
      <c r="C161" s="52"/>
      <c r="D161" s="53"/>
      <c r="E161" s="54"/>
      <c r="F161" s="70"/>
    </row>
    <row r="162" spans="1:6" ht="14.25">
      <c r="A162" s="67">
        <v>140</v>
      </c>
      <c r="B162" s="51" t="s">
        <v>372</v>
      </c>
      <c r="C162" s="52" t="s">
        <v>373</v>
      </c>
      <c r="D162" s="53">
        <v>3800345471</v>
      </c>
      <c r="E162" s="54">
        <v>39061</v>
      </c>
      <c r="F162" s="57">
        <v>450</v>
      </c>
    </row>
    <row r="163" spans="1:6" ht="28.5">
      <c r="A163" s="67">
        <v>141</v>
      </c>
      <c r="B163" s="51" t="s">
        <v>374</v>
      </c>
      <c r="C163" s="52" t="s">
        <v>375</v>
      </c>
      <c r="D163" s="53">
        <v>3800352581</v>
      </c>
      <c r="E163" s="54">
        <v>38880</v>
      </c>
      <c r="F163" s="57">
        <v>20000</v>
      </c>
    </row>
    <row r="164" spans="1:6" ht="14.25">
      <c r="A164" s="67">
        <v>142</v>
      </c>
      <c r="B164" s="51" t="s">
        <v>376</v>
      </c>
      <c r="C164" s="52" t="s">
        <v>377</v>
      </c>
      <c r="D164" s="53">
        <v>3800409125</v>
      </c>
      <c r="E164" s="54">
        <v>39753</v>
      </c>
      <c r="F164" s="57">
        <v>1500</v>
      </c>
    </row>
    <row r="165" spans="1:6" ht="14.25">
      <c r="A165" s="67">
        <v>143</v>
      </c>
      <c r="B165" s="51" t="s">
        <v>378</v>
      </c>
      <c r="C165" s="52" t="s">
        <v>379</v>
      </c>
      <c r="D165" s="53">
        <v>3800618792</v>
      </c>
      <c r="E165" s="54" t="s">
        <v>23</v>
      </c>
      <c r="F165" s="57">
        <v>550</v>
      </c>
    </row>
    <row r="166" spans="1:6" ht="14.25">
      <c r="A166" s="67">
        <v>144</v>
      </c>
      <c r="B166" s="101" t="s">
        <v>281</v>
      </c>
      <c r="C166" s="102" t="s">
        <v>282</v>
      </c>
      <c r="D166" s="103">
        <v>3800651983</v>
      </c>
      <c r="E166" s="104" t="s">
        <v>283</v>
      </c>
      <c r="F166" s="105">
        <v>1000</v>
      </c>
    </row>
    <row r="167" spans="1:6" ht="25.5">
      <c r="A167" s="67">
        <v>145</v>
      </c>
      <c r="B167" s="101" t="s">
        <v>380</v>
      </c>
      <c r="C167" s="102" t="s">
        <v>381</v>
      </c>
      <c r="D167" s="103">
        <v>3800228217</v>
      </c>
      <c r="E167" s="104">
        <v>37022</v>
      </c>
      <c r="F167" s="105">
        <v>20000</v>
      </c>
    </row>
    <row r="168" spans="1:6" ht="18.75">
      <c r="A168" s="106"/>
      <c r="B168" s="101"/>
      <c r="C168" s="102"/>
      <c r="D168" s="103"/>
      <c r="E168" s="104"/>
      <c r="F168" s="133">
        <f>SUM(F162:F167)</f>
        <v>43500</v>
      </c>
    </row>
    <row r="169" spans="1:6" ht="18.75">
      <c r="A169" s="144" t="s">
        <v>438</v>
      </c>
      <c r="B169" s="144"/>
      <c r="C169" s="107"/>
      <c r="D169" s="3"/>
      <c r="E169" s="3"/>
      <c r="F169" s="3"/>
    </row>
    <row r="170" spans="1:6" ht="14.25">
      <c r="A170" s="67">
        <v>146</v>
      </c>
      <c r="B170" s="51" t="s">
        <v>382</v>
      </c>
      <c r="C170" s="52" t="s">
        <v>383</v>
      </c>
      <c r="D170" s="53">
        <v>3800429883</v>
      </c>
      <c r="E170" s="54">
        <v>39639</v>
      </c>
      <c r="F170" s="57">
        <v>500</v>
      </c>
    </row>
    <row r="171" spans="1:6" ht="14.25">
      <c r="A171" s="67">
        <v>147</v>
      </c>
      <c r="B171" s="51" t="s">
        <v>384</v>
      </c>
      <c r="C171" s="52" t="s">
        <v>385</v>
      </c>
      <c r="D171" s="53">
        <v>3800528161</v>
      </c>
      <c r="E171" s="54">
        <v>40060</v>
      </c>
      <c r="F171" s="57">
        <v>1500</v>
      </c>
    </row>
    <row r="172" spans="1:6" ht="25.5">
      <c r="A172" s="67">
        <v>148</v>
      </c>
      <c r="B172" s="101" t="s">
        <v>386</v>
      </c>
      <c r="C172" s="102" t="s">
        <v>387</v>
      </c>
      <c r="D172" s="103">
        <v>3800650362</v>
      </c>
      <c r="E172" s="104">
        <v>40513</v>
      </c>
      <c r="F172" s="105">
        <v>1000</v>
      </c>
    </row>
    <row r="173" spans="1:6" ht="25.5">
      <c r="A173" s="67">
        <v>149</v>
      </c>
      <c r="B173" s="101" t="s">
        <v>388</v>
      </c>
      <c r="C173" s="102" t="s">
        <v>389</v>
      </c>
      <c r="D173" s="103">
        <v>3800659943</v>
      </c>
      <c r="E173" s="104" t="s">
        <v>390</v>
      </c>
      <c r="F173" s="105">
        <v>3000</v>
      </c>
    </row>
    <row r="174" spans="1:6" ht="25.5">
      <c r="A174" s="67">
        <v>150</v>
      </c>
      <c r="B174" s="101" t="s">
        <v>391</v>
      </c>
      <c r="C174" s="102" t="s">
        <v>392</v>
      </c>
      <c r="D174" s="103">
        <v>3800662294</v>
      </c>
      <c r="E174" s="108" t="s">
        <v>393</v>
      </c>
      <c r="F174" s="105">
        <v>1000</v>
      </c>
    </row>
    <row r="175" spans="1:6" ht="18.75">
      <c r="A175" s="4"/>
      <c r="B175" s="5"/>
      <c r="C175" s="5"/>
      <c r="D175" s="8"/>
      <c r="E175" s="6"/>
      <c r="F175" s="109">
        <f>SUM(F170:F174)</f>
        <v>7000</v>
      </c>
    </row>
    <row r="176" spans="1:6" ht="18.75">
      <c r="A176" s="144" t="s">
        <v>431</v>
      </c>
      <c r="B176" s="144"/>
      <c r="C176" s="3"/>
      <c r="D176" s="3"/>
      <c r="E176" s="3"/>
      <c r="F176" s="3"/>
    </row>
    <row r="177" spans="1:6" ht="28.5">
      <c r="A177" s="67">
        <v>151</v>
      </c>
      <c r="B177" s="51" t="s">
        <v>394</v>
      </c>
      <c r="C177" s="52" t="s">
        <v>395</v>
      </c>
      <c r="D177" s="53">
        <v>3800406124</v>
      </c>
      <c r="E177" s="54" t="s">
        <v>396</v>
      </c>
      <c r="F177" s="57">
        <v>5000</v>
      </c>
    </row>
    <row r="178" spans="1:6" ht="14.25">
      <c r="A178" s="67">
        <v>152</v>
      </c>
      <c r="B178" s="51" t="s">
        <v>397</v>
      </c>
      <c r="C178" s="52" t="s">
        <v>398</v>
      </c>
      <c r="D178" s="53">
        <v>3800417983</v>
      </c>
      <c r="E178" s="54">
        <v>39542</v>
      </c>
      <c r="F178" s="57">
        <v>2000</v>
      </c>
    </row>
    <row r="179" spans="1:6" ht="25.5">
      <c r="A179" s="67">
        <v>153</v>
      </c>
      <c r="B179" s="101" t="s">
        <v>399</v>
      </c>
      <c r="C179" s="102" t="s">
        <v>400</v>
      </c>
      <c r="D179" s="103">
        <v>3800653162</v>
      </c>
      <c r="E179" s="104" t="s">
        <v>401</v>
      </c>
      <c r="F179" s="105">
        <v>1500</v>
      </c>
    </row>
    <row r="180" spans="1:13" s="42" customFormat="1" ht="25.5">
      <c r="A180" s="129">
        <v>154</v>
      </c>
      <c r="B180" s="26" t="s">
        <v>402</v>
      </c>
      <c r="C180" s="32" t="s">
        <v>403</v>
      </c>
      <c r="D180" s="33">
        <v>3800762450</v>
      </c>
      <c r="E180" s="79">
        <v>40728</v>
      </c>
      <c r="F180" s="110">
        <v>7000</v>
      </c>
      <c r="G180" s="41"/>
      <c r="H180" s="38"/>
      <c r="I180" s="38"/>
      <c r="J180" s="38"/>
      <c r="K180" s="38"/>
      <c r="L180" s="38"/>
      <c r="M180" s="38"/>
    </row>
    <row r="181" spans="1:6" ht="18.75">
      <c r="A181" s="3"/>
      <c r="B181" s="3"/>
      <c r="C181" s="3"/>
      <c r="D181" s="3"/>
      <c r="E181" s="3"/>
      <c r="F181" s="64">
        <f>SUM(F177:F180)</f>
        <v>15500</v>
      </c>
    </row>
    <row r="182" spans="1:6" ht="18.75">
      <c r="A182" s="144" t="s">
        <v>267</v>
      </c>
      <c r="B182" s="144"/>
      <c r="C182" s="111"/>
      <c r="D182" s="111"/>
      <c r="E182" s="111"/>
      <c r="F182" s="112"/>
    </row>
    <row r="183" spans="1:13" s="42" customFormat="1" ht="25.5">
      <c r="A183" s="75">
        <v>155</v>
      </c>
      <c r="B183" s="40" t="s">
        <v>404</v>
      </c>
      <c r="C183" s="10" t="s">
        <v>405</v>
      </c>
      <c r="D183" s="36">
        <v>3800742750</v>
      </c>
      <c r="E183" s="11">
        <v>40819</v>
      </c>
      <c r="F183" s="25">
        <v>30000</v>
      </c>
      <c r="G183" s="41"/>
      <c r="H183" s="38"/>
      <c r="I183" s="38"/>
      <c r="J183" s="38"/>
      <c r="K183" s="38"/>
      <c r="L183" s="38"/>
      <c r="M183" s="38"/>
    </row>
    <row r="184" spans="1:13" s="42" customFormat="1" ht="15" customHeight="1">
      <c r="A184" s="78"/>
      <c r="B184" s="46"/>
      <c r="C184" s="32"/>
      <c r="D184" s="33"/>
      <c r="E184" s="131"/>
      <c r="F184" s="126">
        <f>SUM(F183)</f>
        <v>30000</v>
      </c>
      <c r="G184" s="41"/>
      <c r="H184" s="38"/>
      <c r="I184" s="38"/>
      <c r="J184" s="38"/>
      <c r="K184" s="38"/>
      <c r="L184" s="38"/>
      <c r="M184" s="38"/>
    </row>
    <row r="185" spans="1:6" ht="20.25" customHeight="1">
      <c r="A185" s="136" t="s">
        <v>437</v>
      </c>
      <c r="B185" s="136"/>
      <c r="C185" s="136"/>
      <c r="D185" s="136"/>
      <c r="E185" s="136"/>
      <c r="F185" s="136"/>
    </row>
    <row r="186" spans="1:6" ht="15.75">
      <c r="A186" s="137" t="s">
        <v>11</v>
      </c>
      <c r="B186" s="137"/>
      <c r="C186" s="52"/>
      <c r="D186" s="53"/>
      <c r="E186" s="54"/>
      <c r="F186" s="70"/>
    </row>
    <row r="187" spans="1:6" ht="28.5">
      <c r="A187" s="67">
        <v>156</v>
      </c>
      <c r="B187" s="51" t="s">
        <v>406</v>
      </c>
      <c r="C187" s="52" t="s">
        <v>407</v>
      </c>
      <c r="D187" s="53">
        <v>3800283962</v>
      </c>
      <c r="E187" s="54" t="s">
        <v>408</v>
      </c>
      <c r="F187" s="57">
        <v>2000</v>
      </c>
    </row>
    <row r="188" spans="1:6" ht="14.25">
      <c r="A188" s="67">
        <v>157</v>
      </c>
      <c r="B188" s="51" t="s">
        <v>409</v>
      </c>
      <c r="C188" s="52" t="s">
        <v>410</v>
      </c>
      <c r="D188" s="53">
        <v>3800238543</v>
      </c>
      <c r="E188" s="54" t="s">
        <v>7</v>
      </c>
      <c r="F188" s="57">
        <v>3990</v>
      </c>
    </row>
    <row r="189" spans="1:13" s="13" customFormat="1" ht="25.5">
      <c r="A189" s="75">
        <v>158</v>
      </c>
      <c r="B189" s="10" t="s">
        <v>411</v>
      </c>
      <c r="C189" s="10" t="s">
        <v>412</v>
      </c>
      <c r="D189" s="10">
        <v>3800740023</v>
      </c>
      <c r="E189" s="24">
        <v>40788</v>
      </c>
      <c r="F189" s="12">
        <v>300</v>
      </c>
      <c r="G189" s="14"/>
      <c r="H189" s="14"/>
      <c r="I189" s="14"/>
      <c r="J189" s="14"/>
      <c r="K189" s="14"/>
      <c r="L189" s="14"/>
      <c r="M189" s="14"/>
    </row>
    <row r="190" spans="1:6" ht="20.25" customHeight="1">
      <c r="A190" s="3"/>
      <c r="B190" s="3"/>
      <c r="C190" s="3"/>
      <c r="D190" s="3"/>
      <c r="E190" s="3"/>
      <c r="F190" s="124">
        <f>SUM(F187:F189)</f>
        <v>6290</v>
      </c>
    </row>
    <row r="191" spans="1:6" ht="15.75">
      <c r="A191" s="138" t="s">
        <v>434</v>
      </c>
      <c r="B191" s="138"/>
      <c r="C191" s="52"/>
      <c r="D191" s="53"/>
      <c r="E191" s="54"/>
      <c r="F191" s="66"/>
    </row>
    <row r="192" spans="1:6" ht="14.25">
      <c r="A192" s="67">
        <v>159</v>
      </c>
      <c r="B192" s="51" t="s">
        <v>413</v>
      </c>
      <c r="C192" s="52" t="s">
        <v>414</v>
      </c>
      <c r="D192" s="53">
        <v>3800467303</v>
      </c>
      <c r="E192" s="54" t="s">
        <v>415</v>
      </c>
      <c r="F192" s="57">
        <v>4600</v>
      </c>
    </row>
    <row r="193" spans="1:6" ht="25.5">
      <c r="A193" s="113">
        <v>160</v>
      </c>
      <c r="B193" s="114" t="s">
        <v>416</v>
      </c>
      <c r="C193" s="115" t="s">
        <v>80</v>
      </c>
      <c r="D193" s="116">
        <v>3800665707</v>
      </c>
      <c r="E193" s="117" t="s">
        <v>25</v>
      </c>
      <c r="F193" s="118">
        <v>5000</v>
      </c>
    </row>
    <row r="194" spans="1:6" ht="25.5">
      <c r="A194" s="67">
        <v>161</v>
      </c>
      <c r="B194" s="114" t="s">
        <v>417</v>
      </c>
      <c r="C194" s="115" t="s">
        <v>418</v>
      </c>
      <c r="D194" s="116" t="s">
        <v>419</v>
      </c>
      <c r="E194" s="119" t="s">
        <v>420</v>
      </c>
      <c r="F194" s="118">
        <v>273403</v>
      </c>
    </row>
    <row r="195" spans="1:13" s="13" customFormat="1" ht="25.5">
      <c r="A195" s="113">
        <v>162</v>
      </c>
      <c r="B195" s="75" t="s">
        <v>421</v>
      </c>
      <c r="C195" s="10" t="s">
        <v>422</v>
      </c>
      <c r="D195" s="36">
        <v>3800737045</v>
      </c>
      <c r="E195" s="11">
        <v>40878</v>
      </c>
      <c r="F195" s="25">
        <v>7000</v>
      </c>
      <c r="G195" s="14"/>
      <c r="H195" s="14"/>
      <c r="I195" s="14"/>
      <c r="J195" s="14"/>
      <c r="K195" s="14"/>
      <c r="L195" s="14"/>
      <c r="M195" s="14"/>
    </row>
    <row r="196" spans="1:13" s="13" customFormat="1" ht="25.5">
      <c r="A196" s="67">
        <v>163</v>
      </c>
      <c r="B196" s="10" t="s">
        <v>423</v>
      </c>
      <c r="C196" s="10" t="s">
        <v>424</v>
      </c>
      <c r="D196" s="36">
        <v>3800750141</v>
      </c>
      <c r="E196" s="12" t="s">
        <v>26</v>
      </c>
      <c r="F196" s="25">
        <v>2000</v>
      </c>
      <c r="G196" s="14"/>
      <c r="H196" s="14"/>
      <c r="I196" s="14"/>
      <c r="J196" s="14"/>
      <c r="K196" s="14"/>
      <c r="L196" s="14"/>
      <c r="M196" s="14"/>
    </row>
    <row r="197" spans="1:13" s="13" customFormat="1" ht="25.5">
      <c r="A197" s="113">
        <v>164</v>
      </c>
      <c r="B197" s="120" t="s">
        <v>425</v>
      </c>
      <c r="C197" s="120" t="s">
        <v>426</v>
      </c>
      <c r="D197" s="121">
        <v>3800754040</v>
      </c>
      <c r="E197" s="122">
        <v>40672</v>
      </c>
      <c r="F197" s="123">
        <v>1000</v>
      </c>
      <c r="G197" s="14"/>
      <c r="H197" s="14"/>
      <c r="I197" s="14"/>
      <c r="J197" s="14"/>
      <c r="K197" s="14"/>
      <c r="L197" s="14"/>
      <c r="M197" s="14"/>
    </row>
    <row r="198" spans="1:13" s="13" customFormat="1" ht="25.5">
      <c r="A198" s="67">
        <v>165</v>
      </c>
      <c r="B198" s="39" t="s">
        <v>427</v>
      </c>
      <c r="C198" s="14" t="s">
        <v>428</v>
      </c>
      <c r="D198" s="49">
        <v>3800800441</v>
      </c>
      <c r="E198" s="37">
        <v>40891</v>
      </c>
      <c r="F198" s="50">
        <v>2000</v>
      </c>
      <c r="H198" s="14"/>
      <c r="I198" s="14"/>
      <c r="J198" s="14"/>
      <c r="K198" s="14"/>
      <c r="L198" s="14"/>
      <c r="M198" s="14"/>
    </row>
    <row r="199" spans="1:6" ht="19.5" customHeight="1">
      <c r="A199" s="3"/>
      <c r="B199" s="3"/>
      <c r="C199" s="3"/>
      <c r="D199" s="3"/>
      <c r="E199" s="3"/>
      <c r="F199" s="124">
        <f>SUM(F192:F198)</f>
        <v>295003</v>
      </c>
    </row>
    <row r="200" spans="1:6" ht="15.75">
      <c r="A200" s="139" t="s">
        <v>441</v>
      </c>
      <c r="B200" s="139"/>
      <c r="C200" s="81"/>
      <c r="D200" s="82"/>
      <c r="E200" s="83"/>
      <c r="F200" s="66"/>
    </row>
    <row r="201" spans="1:6" ht="18">
      <c r="A201" s="67">
        <v>166</v>
      </c>
      <c r="B201" s="51" t="s">
        <v>429</v>
      </c>
      <c r="C201" s="52" t="s">
        <v>430</v>
      </c>
      <c r="D201" s="53">
        <v>3800337551</v>
      </c>
      <c r="E201" s="54">
        <v>39025</v>
      </c>
      <c r="F201" s="134">
        <v>6000</v>
      </c>
    </row>
    <row r="205" ht="12.75">
      <c r="F205" s="23">
        <f>SUM(F201+F199+F190+F184+F181+F175+F168+F159+F155+F136+F118+F111+F106+F90+F45)</f>
        <v>1439670</v>
      </c>
    </row>
  </sheetData>
  <sheetProtection/>
  <mergeCells count="26">
    <mergeCell ref="A161:B161"/>
    <mergeCell ref="A169:B169"/>
    <mergeCell ref="A176:B176"/>
    <mergeCell ref="A182:B182"/>
    <mergeCell ref="N50:O50"/>
    <mergeCell ref="A91:B91"/>
    <mergeCell ref="A1:F1"/>
    <mergeCell ref="H40:I40"/>
    <mergeCell ref="J40:K40"/>
    <mergeCell ref="L40:M40"/>
    <mergeCell ref="N40:O40"/>
    <mergeCell ref="A3:F3"/>
    <mergeCell ref="A46:B46"/>
    <mergeCell ref="A156:B156"/>
    <mergeCell ref="A160:F160"/>
    <mergeCell ref="J50:K50"/>
    <mergeCell ref="L50:M50"/>
    <mergeCell ref="A112:F112"/>
    <mergeCell ref="H50:I50"/>
    <mergeCell ref="A119:B119"/>
    <mergeCell ref="A137:B137"/>
    <mergeCell ref="A155:B155"/>
    <mergeCell ref="A185:F185"/>
    <mergeCell ref="A186:B186"/>
    <mergeCell ref="A191:B191"/>
    <mergeCell ref="A200:B200"/>
  </mergeCells>
  <printOptions/>
  <pageMargins left="0.36" right="0.24" top="0.49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2012-02-03T08:15:05Z</cp:lastPrinted>
  <dcterms:created xsi:type="dcterms:W3CDTF">2012-01-16T01:31:43Z</dcterms:created>
  <dcterms:modified xsi:type="dcterms:W3CDTF">2013-11-21T03:00:55Z</dcterms:modified>
  <cp:category/>
  <cp:version/>
  <cp:contentType/>
  <cp:contentStatus/>
</cp:coreProperties>
</file>